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6" windowWidth="24520" windowHeight="18380" activeTab="0"/>
  </bookViews>
  <sheets>
    <sheet name="Totals" sheetId="1" r:id="rId1"/>
  </sheets>
  <definedNames/>
  <calcPr fullCalcOnLoad="1"/>
</workbook>
</file>

<file path=xl/sharedStrings.xml><?xml version="1.0" encoding="utf-8"?>
<sst xmlns="http://schemas.openxmlformats.org/spreadsheetml/2006/main" count="331" uniqueCount="131">
  <si>
    <t>Game #4 vs CCAC</t>
  </si>
  <si>
    <t>CCAC</t>
  </si>
  <si>
    <t>Game #5 vs Gannon</t>
  </si>
  <si>
    <t>SVC</t>
  </si>
  <si>
    <t>Gannon</t>
  </si>
  <si>
    <t>Cal</t>
  </si>
  <si>
    <t>Pitt</t>
  </si>
  <si>
    <t>CMU</t>
  </si>
  <si>
    <t>LW</t>
  </si>
  <si>
    <t>PP</t>
  </si>
  <si>
    <t>SH</t>
  </si>
  <si>
    <t>SVC</t>
  </si>
  <si>
    <t>Shots</t>
  </si>
  <si>
    <t>Goals</t>
  </si>
  <si>
    <t>OT</t>
  </si>
  <si>
    <t>Gannon</t>
  </si>
  <si>
    <t>C</t>
  </si>
  <si>
    <t>SR</t>
  </si>
  <si>
    <t>JR</t>
  </si>
  <si>
    <t>D</t>
  </si>
  <si>
    <t>Name</t>
  </si>
  <si>
    <t>#</t>
  </si>
  <si>
    <t>GP</t>
  </si>
  <si>
    <t>G</t>
  </si>
  <si>
    <t>A</t>
  </si>
  <si>
    <t>TP</t>
  </si>
  <si>
    <t>PL</t>
  </si>
  <si>
    <t>MI</t>
  </si>
  <si>
    <t>RT</t>
  </si>
  <si>
    <t>PM</t>
  </si>
  <si>
    <t>SHTS</t>
  </si>
  <si>
    <t>SHT%</t>
  </si>
  <si>
    <t>MP</t>
  </si>
  <si>
    <t>GA</t>
  </si>
  <si>
    <t>AVG</t>
  </si>
  <si>
    <t>SHA</t>
  </si>
  <si>
    <t>SVS</t>
  </si>
  <si>
    <t>SV%</t>
  </si>
  <si>
    <t>W</t>
  </si>
  <si>
    <t>L</t>
  </si>
  <si>
    <t>Reith, Eli</t>
  </si>
  <si>
    <t>Ferguson, Adam</t>
  </si>
  <si>
    <t>Lauff, Roman</t>
  </si>
  <si>
    <t>D</t>
  </si>
  <si>
    <t>T</t>
  </si>
  <si>
    <t>Kohler, Will</t>
  </si>
  <si>
    <t>Team  Totals</t>
  </si>
  <si>
    <t>PTS</t>
  </si>
  <si>
    <t>PCT</t>
  </si>
  <si>
    <t>Brinton, Tyler</t>
  </si>
  <si>
    <t>RW</t>
  </si>
  <si>
    <t>Trumbetta, Justin</t>
  </si>
  <si>
    <t>FR</t>
  </si>
  <si>
    <t>Rodi, Ron</t>
  </si>
  <si>
    <t>SR</t>
  </si>
  <si>
    <t>D</t>
  </si>
  <si>
    <t>RW</t>
  </si>
  <si>
    <t>C</t>
  </si>
  <si>
    <t>LW</t>
  </si>
  <si>
    <t>Johnson, Dan</t>
  </si>
  <si>
    <t>FR</t>
  </si>
  <si>
    <t>C</t>
  </si>
  <si>
    <t>Game #6 vs Calfornia (Pa)</t>
  </si>
  <si>
    <t>Game #7 vs Pitts Greensburg</t>
  </si>
  <si>
    <t>Game #8 vs Gannon</t>
  </si>
  <si>
    <t>Game #9 vs Pitt</t>
  </si>
  <si>
    <t>Game #10 vs Carnegie Mellon</t>
  </si>
  <si>
    <t>Game #11 vs Carnegie Mellon</t>
  </si>
  <si>
    <t>Game #12 Pitt</t>
  </si>
  <si>
    <t>Game #13 vs Pitt Greensburg</t>
  </si>
  <si>
    <t>Game #14 vs Penn State Altoona</t>
  </si>
  <si>
    <t>Game #15 vs Case Western Reserve</t>
  </si>
  <si>
    <t>Game #16 vs California (Pa)</t>
  </si>
  <si>
    <t>Game #17 vs West Virginia</t>
  </si>
  <si>
    <t>Game #18 vs CCAC</t>
  </si>
  <si>
    <t>Game #20 vs TBD</t>
  </si>
  <si>
    <t>Game #21 vs TBD</t>
  </si>
  <si>
    <t>Game #22 vs TBD</t>
  </si>
  <si>
    <t>Game #23 vs TBD</t>
  </si>
  <si>
    <t>Game #24 vs TBD</t>
  </si>
  <si>
    <t>LW</t>
  </si>
  <si>
    <t>Silbaugh, Eric</t>
  </si>
  <si>
    <t>FR</t>
  </si>
  <si>
    <t>G</t>
  </si>
  <si>
    <t>Wynn, Robert</t>
  </si>
  <si>
    <t>FR</t>
  </si>
  <si>
    <t>Haberstroh, Stone</t>
  </si>
  <si>
    <t>RW</t>
  </si>
  <si>
    <t>Burchick, Chayton</t>
  </si>
  <si>
    <t>RW</t>
  </si>
  <si>
    <t>Good, Cam</t>
  </si>
  <si>
    <t>Brudnok, Shane</t>
  </si>
  <si>
    <t>G</t>
  </si>
  <si>
    <t>Brudnok, Shane</t>
  </si>
  <si>
    <t>UPG</t>
  </si>
  <si>
    <t>Shots by Period</t>
  </si>
  <si>
    <t>Score by Period</t>
  </si>
  <si>
    <t>GF</t>
  </si>
  <si>
    <t>Pos</t>
  </si>
  <si>
    <t>GFA</t>
  </si>
  <si>
    <t>GAA</t>
  </si>
  <si>
    <t>Other</t>
  </si>
  <si>
    <t>Year</t>
  </si>
  <si>
    <t>Paquin, Sam</t>
  </si>
  <si>
    <t>Svonavec, Eli</t>
  </si>
  <si>
    <t>Eikert, Cam</t>
  </si>
  <si>
    <t>CMU</t>
  </si>
  <si>
    <t>Pitt</t>
  </si>
  <si>
    <t>UPG</t>
  </si>
  <si>
    <t>Game #19 vs Penn State Altoona</t>
  </si>
  <si>
    <t>PSA</t>
  </si>
  <si>
    <t>Santoro, Joel</t>
  </si>
  <si>
    <t>PSA</t>
  </si>
  <si>
    <t>Case</t>
  </si>
  <si>
    <t>Cal</t>
  </si>
  <si>
    <t>WVU</t>
  </si>
  <si>
    <t>CCAC</t>
  </si>
  <si>
    <t>TBD</t>
  </si>
  <si>
    <t>TBD</t>
  </si>
  <si>
    <t>TBD</t>
  </si>
  <si>
    <t>TBD</t>
  </si>
  <si>
    <t>SR</t>
  </si>
  <si>
    <t>SO</t>
  </si>
  <si>
    <t>EN</t>
  </si>
  <si>
    <t>Pos</t>
  </si>
  <si>
    <t>WVU</t>
  </si>
  <si>
    <t>Game #1 vs WVU</t>
  </si>
  <si>
    <t>Game #2 vs Penn State Altoona</t>
  </si>
  <si>
    <t>Penn State Altoona</t>
  </si>
  <si>
    <t>Game #3 vs Case Western Reserve</t>
  </si>
  <si>
    <t>Case Western Reserve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</si>
</sst>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0.0"/>
    <numFmt numFmtId="170" formatCode="0.000"/>
    <numFmt numFmtId="171" formatCode="0.0%"/>
    <numFmt numFmtId="172" formatCode="00000"/>
  </numFmts>
  <fonts count="5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8" fontId="1" fillId="0" borderId="0" xfId="21">
      <alignment/>
      <protection/>
    </xf>
    <xf numFmtId="0" fontId="0" fillId="0" borderId="0" xfId="0" applyAlignment="1">
      <alignment horizontal="right"/>
    </xf>
    <xf numFmtId="168" fontId="2" fillId="0" borderId="0" xfId="21" applyNumberFormat="1" applyFont="1" applyAlignment="1" applyProtection="1">
      <alignment horizontal="left"/>
      <protection/>
    </xf>
    <xf numFmtId="168" fontId="2" fillId="0" borderId="0" xfId="21" applyNumberFormat="1" applyFont="1" applyAlignment="1" applyProtection="1">
      <alignment horizontal="center"/>
      <protection/>
    </xf>
    <xf numFmtId="168" fontId="2" fillId="0" borderId="0" xfId="21" applyNumberFormat="1" applyFont="1" applyAlignment="1" applyProtection="1">
      <alignment horizontal="right"/>
      <protection/>
    </xf>
    <xf numFmtId="168" fontId="2" fillId="0" borderId="0" xfId="21" applyFont="1">
      <alignment/>
      <protection/>
    </xf>
    <xf numFmtId="168" fontId="2" fillId="0" borderId="0" xfId="21" applyNumberFormat="1" applyFont="1" applyProtection="1">
      <alignment/>
      <protection/>
    </xf>
    <xf numFmtId="171" fontId="2" fillId="0" borderId="0" xfId="21" applyNumberFormat="1" applyFont="1" applyProtection="1">
      <alignment/>
      <protection/>
    </xf>
    <xf numFmtId="168" fontId="2" fillId="0" borderId="0" xfId="21" applyFont="1" applyAlignment="1">
      <alignment horizontal="right"/>
      <protection/>
    </xf>
    <xf numFmtId="0" fontId="2" fillId="0" borderId="0" xfId="0" applyFont="1" applyAlignment="1">
      <alignment/>
    </xf>
    <xf numFmtId="2" fontId="2" fillId="0" borderId="0" xfId="21" applyNumberFormat="1" applyFont="1" applyProtection="1">
      <alignment/>
      <protection/>
    </xf>
    <xf numFmtId="170" fontId="2" fillId="0" borderId="0" xfId="21" applyNumberFormat="1" applyFont="1" applyProtection="1">
      <alignment/>
      <protection/>
    </xf>
    <xf numFmtId="168" fontId="2" fillId="0" borderId="0" xfId="2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70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21" applyNumberFormat="1" applyFont="1" applyFill="1" applyAlignment="1" applyProtection="1">
      <alignment horizontal="left"/>
      <protection/>
    </xf>
    <xf numFmtId="168" fontId="2" fillId="0" borderId="0" xfId="21" applyFont="1" applyFill="1">
      <alignment/>
      <protection/>
    </xf>
    <xf numFmtId="43" fontId="2" fillId="0" borderId="0" xfId="15" applyFont="1" applyFill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tabSelected="1" zoomScale="150" zoomScaleNormal="150" workbookViewId="0" topLeftCell="A1">
      <selection activeCell="G23" sqref="G23"/>
    </sheetView>
  </sheetViews>
  <sheetFormatPr defaultColWidth="8.8515625" defaultRowHeight="12.75"/>
  <cols>
    <col min="1" max="1" width="25.140625" style="0" customWidth="1"/>
    <col min="2" max="2" width="5.421875" style="0" bestFit="1" customWidth="1"/>
    <col min="3" max="3" width="5.28125" style="0" bestFit="1" customWidth="1"/>
    <col min="4" max="4" width="5.140625" style="2" bestFit="1" customWidth="1"/>
    <col min="5" max="6" width="5.421875" style="0" bestFit="1" customWidth="1"/>
    <col min="7" max="7" width="5.7109375" style="0" customWidth="1"/>
    <col min="8" max="8" width="6.421875" style="0" customWidth="1"/>
    <col min="9" max="9" width="8.140625" style="0" bestFit="1" customWidth="1"/>
    <col min="10" max="10" width="8.00390625" style="0" customWidth="1"/>
    <col min="11" max="11" width="7.8515625" style="0" bestFit="1" customWidth="1"/>
    <col min="12" max="12" width="6.140625" style="0" customWidth="1"/>
    <col min="13" max="13" width="6.8515625" style="0" customWidth="1"/>
    <col min="14" max="14" width="8.8515625" style="0" customWidth="1"/>
    <col min="15" max="15" width="4.421875" style="0" bestFit="1" customWidth="1"/>
    <col min="16" max="16" width="3.28125" style="0" bestFit="1" customWidth="1"/>
    <col min="17" max="18" width="3.421875" style="0" customWidth="1"/>
  </cols>
  <sheetData>
    <row r="1" spans="1:18" ht="12">
      <c r="A1" s="3" t="s">
        <v>20</v>
      </c>
      <c r="B1" s="4" t="s">
        <v>102</v>
      </c>
      <c r="C1" s="4" t="s">
        <v>21</v>
      </c>
      <c r="D1" s="5" t="s">
        <v>124</v>
      </c>
      <c r="E1" s="4" t="s">
        <v>22</v>
      </c>
      <c r="F1" s="4" t="s">
        <v>23</v>
      </c>
      <c r="G1" s="4" t="s">
        <v>24</v>
      </c>
      <c r="H1" s="4" t="s">
        <v>25</v>
      </c>
      <c r="I1" s="4" t="s">
        <v>26</v>
      </c>
      <c r="J1" s="4" t="s">
        <v>27</v>
      </c>
      <c r="K1" s="4" t="s">
        <v>28</v>
      </c>
      <c r="L1" s="4" t="s">
        <v>29</v>
      </c>
      <c r="M1" s="4" t="s">
        <v>30</v>
      </c>
      <c r="N1" s="4" t="s">
        <v>31</v>
      </c>
      <c r="O1" s="6" t="s">
        <v>9</v>
      </c>
      <c r="P1" s="6" t="s">
        <v>10</v>
      </c>
      <c r="Q1" s="4" t="s">
        <v>38</v>
      </c>
      <c r="R1" s="4" t="s">
        <v>44</v>
      </c>
    </row>
    <row r="2" spans="1:18" ht="12">
      <c r="A2" s="21" t="s">
        <v>103</v>
      </c>
      <c r="B2" s="9" t="s">
        <v>18</v>
      </c>
      <c r="C2" s="9">
        <v>96</v>
      </c>
      <c r="D2" s="9" t="s">
        <v>16</v>
      </c>
      <c r="E2" s="7">
        <v>17</v>
      </c>
      <c r="F2" s="7">
        <v>16</v>
      </c>
      <c r="G2" s="7">
        <v>9</v>
      </c>
      <c r="H2" s="7">
        <f aca="true" t="shared" si="0" ref="H2:H19">F2+G2</f>
        <v>25</v>
      </c>
      <c r="I2" s="7">
        <v>25</v>
      </c>
      <c r="J2" s="7">
        <v>30</v>
      </c>
      <c r="K2" s="7">
        <f aca="true" t="shared" si="1" ref="K2:K19">I2-J2</f>
        <v>-5</v>
      </c>
      <c r="L2" s="7">
        <v>16</v>
      </c>
      <c r="M2" s="7">
        <v>104</v>
      </c>
      <c r="N2" s="8">
        <f aca="true" t="shared" si="2" ref="N2:N19">F2/M2</f>
        <v>0.15384615384615385</v>
      </c>
      <c r="O2" s="7">
        <v>4</v>
      </c>
      <c r="P2" s="7">
        <v>1</v>
      </c>
      <c r="Q2" s="7">
        <v>2</v>
      </c>
      <c r="R2" s="7">
        <v>2</v>
      </c>
    </row>
    <row r="3" spans="1:18" ht="12">
      <c r="A3" s="20" t="s">
        <v>41</v>
      </c>
      <c r="B3" s="5" t="s">
        <v>18</v>
      </c>
      <c r="C3" s="5">
        <v>11</v>
      </c>
      <c r="D3" s="5" t="s">
        <v>56</v>
      </c>
      <c r="E3" s="7">
        <v>17</v>
      </c>
      <c r="F3" s="7">
        <v>11</v>
      </c>
      <c r="G3" s="7">
        <v>10</v>
      </c>
      <c r="H3" s="7">
        <f t="shared" si="0"/>
        <v>21</v>
      </c>
      <c r="I3" s="7">
        <v>26</v>
      </c>
      <c r="J3" s="7">
        <v>33</v>
      </c>
      <c r="K3" s="7">
        <f t="shared" si="1"/>
        <v>-7</v>
      </c>
      <c r="L3" s="7">
        <v>47</v>
      </c>
      <c r="M3" s="7">
        <v>59</v>
      </c>
      <c r="N3" s="8">
        <f t="shared" si="2"/>
        <v>0.1864406779661017</v>
      </c>
      <c r="O3" s="7">
        <v>2</v>
      </c>
      <c r="P3" s="7">
        <v>0</v>
      </c>
      <c r="Q3" s="7">
        <v>2</v>
      </c>
      <c r="R3" s="7">
        <v>0</v>
      </c>
    </row>
    <row r="4" spans="1:18" ht="12">
      <c r="A4" s="21" t="s">
        <v>86</v>
      </c>
      <c r="B4" s="5" t="s">
        <v>82</v>
      </c>
      <c r="C4" s="5">
        <v>27</v>
      </c>
      <c r="D4" s="5" t="s">
        <v>80</v>
      </c>
      <c r="E4" s="7">
        <v>16</v>
      </c>
      <c r="F4" s="7">
        <v>9</v>
      </c>
      <c r="G4" s="7">
        <v>8</v>
      </c>
      <c r="H4" s="7">
        <f t="shared" si="0"/>
        <v>17</v>
      </c>
      <c r="I4" s="7">
        <v>20</v>
      </c>
      <c r="J4" s="7">
        <v>20</v>
      </c>
      <c r="K4" s="7">
        <f t="shared" si="1"/>
        <v>0</v>
      </c>
      <c r="L4" s="7">
        <v>26</v>
      </c>
      <c r="M4" s="7">
        <v>91</v>
      </c>
      <c r="N4" s="8">
        <f t="shared" si="2"/>
        <v>0.0989010989010989</v>
      </c>
      <c r="O4" s="7">
        <v>3</v>
      </c>
      <c r="P4" s="7">
        <v>1</v>
      </c>
      <c r="Q4" s="7">
        <v>1</v>
      </c>
      <c r="R4" s="7">
        <v>0</v>
      </c>
    </row>
    <row r="5" spans="1:18" ht="12">
      <c r="A5" s="21" t="s">
        <v>59</v>
      </c>
      <c r="B5" s="5" t="s">
        <v>60</v>
      </c>
      <c r="C5" s="5">
        <v>12</v>
      </c>
      <c r="D5" s="5" t="s">
        <v>61</v>
      </c>
      <c r="E5" s="7">
        <v>9</v>
      </c>
      <c r="F5" s="7">
        <v>6</v>
      </c>
      <c r="G5" s="7">
        <v>6</v>
      </c>
      <c r="H5" s="7">
        <f t="shared" si="0"/>
        <v>12</v>
      </c>
      <c r="I5" s="7">
        <v>15</v>
      </c>
      <c r="J5" s="7">
        <v>13</v>
      </c>
      <c r="K5" s="7">
        <f t="shared" si="1"/>
        <v>2</v>
      </c>
      <c r="L5" s="7">
        <v>10</v>
      </c>
      <c r="M5" s="7">
        <v>42</v>
      </c>
      <c r="N5" s="8">
        <f t="shared" si="2"/>
        <v>0.14285714285714285</v>
      </c>
      <c r="O5" s="7">
        <v>1</v>
      </c>
      <c r="P5" s="7">
        <v>1</v>
      </c>
      <c r="Q5" s="7">
        <v>0</v>
      </c>
      <c r="R5" s="7">
        <v>0</v>
      </c>
    </row>
    <row r="6" spans="1:18" ht="12">
      <c r="A6" s="20" t="s">
        <v>40</v>
      </c>
      <c r="B6" s="5" t="s">
        <v>18</v>
      </c>
      <c r="C6" s="5">
        <v>3</v>
      </c>
      <c r="D6" s="5" t="s">
        <v>43</v>
      </c>
      <c r="E6" s="7">
        <v>13</v>
      </c>
      <c r="F6" s="7">
        <v>4</v>
      </c>
      <c r="G6" s="7">
        <v>8</v>
      </c>
      <c r="H6" s="7">
        <f t="shared" si="0"/>
        <v>12</v>
      </c>
      <c r="I6" s="7">
        <v>20</v>
      </c>
      <c r="J6" s="7">
        <v>23</v>
      </c>
      <c r="K6" s="7">
        <f t="shared" si="1"/>
        <v>-3</v>
      </c>
      <c r="L6" s="7">
        <v>8</v>
      </c>
      <c r="M6" s="7">
        <v>44</v>
      </c>
      <c r="N6" s="8">
        <f t="shared" si="2"/>
        <v>0.09090909090909091</v>
      </c>
      <c r="O6" s="7">
        <v>0</v>
      </c>
      <c r="P6" s="7">
        <v>0</v>
      </c>
      <c r="Q6" s="7">
        <v>0</v>
      </c>
      <c r="R6" s="7">
        <v>0</v>
      </c>
    </row>
    <row r="7" spans="1:18" ht="12">
      <c r="A7" s="20" t="s">
        <v>49</v>
      </c>
      <c r="B7" s="5" t="s">
        <v>17</v>
      </c>
      <c r="C7" s="5">
        <v>39</v>
      </c>
      <c r="D7" s="5" t="s">
        <v>19</v>
      </c>
      <c r="E7" s="7">
        <v>16</v>
      </c>
      <c r="F7" s="7">
        <v>3</v>
      </c>
      <c r="G7" s="7">
        <v>6</v>
      </c>
      <c r="H7" s="7">
        <f t="shared" si="0"/>
        <v>9</v>
      </c>
      <c r="I7" s="7">
        <v>22</v>
      </c>
      <c r="J7" s="7">
        <v>34</v>
      </c>
      <c r="K7" s="7">
        <f t="shared" si="1"/>
        <v>-12</v>
      </c>
      <c r="L7" s="7">
        <v>6</v>
      </c>
      <c r="M7" s="7">
        <v>78</v>
      </c>
      <c r="N7" s="8">
        <f t="shared" si="2"/>
        <v>0.038461538461538464</v>
      </c>
      <c r="O7" s="7">
        <v>1</v>
      </c>
      <c r="P7" s="7">
        <v>0</v>
      </c>
      <c r="Q7" s="7">
        <v>0</v>
      </c>
      <c r="R7" s="7">
        <v>0</v>
      </c>
    </row>
    <row r="8" spans="1:18" ht="12">
      <c r="A8" s="21" t="s">
        <v>53</v>
      </c>
      <c r="B8" s="5" t="s">
        <v>54</v>
      </c>
      <c r="C8" s="5">
        <v>10</v>
      </c>
      <c r="D8" s="5" t="s">
        <v>55</v>
      </c>
      <c r="E8" s="7">
        <v>17</v>
      </c>
      <c r="F8" s="7">
        <v>1</v>
      </c>
      <c r="G8" s="7">
        <v>6</v>
      </c>
      <c r="H8" s="7">
        <f t="shared" si="0"/>
        <v>7</v>
      </c>
      <c r="I8" s="7">
        <v>24</v>
      </c>
      <c r="J8" s="7">
        <v>36</v>
      </c>
      <c r="K8" s="7">
        <f t="shared" si="1"/>
        <v>-12</v>
      </c>
      <c r="L8" s="7">
        <v>49</v>
      </c>
      <c r="M8" s="7">
        <v>22</v>
      </c>
      <c r="N8" s="8">
        <f t="shared" si="2"/>
        <v>0.045454545454545456</v>
      </c>
      <c r="O8" s="7">
        <v>0</v>
      </c>
      <c r="P8" s="7">
        <v>0</v>
      </c>
      <c r="Q8" s="7">
        <v>0</v>
      </c>
      <c r="R8" s="7">
        <v>0</v>
      </c>
    </row>
    <row r="9" spans="1:18" ht="12">
      <c r="A9" s="21" t="s">
        <v>104</v>
      </c>
      <c r="B9" s="5" t="s">
        <v>85</v>
      </c>
      <c r="C9" s="5">
        <v>81</v>
      </c>
      <c r="D9" s="5" t="s">
        <v>89</v>
      </c>
      <c r="E9" s="7">
        <v>15</v>
      </c>
      <c r="F9" s="7">
        <v>1</v>
      </c>
      <c r="G9" s="7">
        <v>4</v>
      </c>
      <c r="H9" s="7">
        <f t="shared" si="0"/>
        <v>5</v>
      </c>
      <c r="I9" s="7">
        <v>8</v>
      </c>
      <c r="J9" s="7">
        <v>13</v>
      </c>
      <c r="K9" s="7">
        <f t="shared" si="1"/>
        <v>-5</v>
      </c>
      <c r="L9" s="7">
        <v>2</v>
      </c>
      <c r="M9" s="7">
        <v>15</v>
      </c>
      <c r="N9" s="8">
        <f t="shared" si="2"/>
        <v>0.06666666666666667</v>
      </c>
      <c r="O9" s="7">
        <v>1</v>
      </c>
      <c r="P9" s="7">
        <v>0</v>
      </c>
      <c r="Q9" s="7">
        <v>0</v>
      </c>
      <c r="R9" s="7">
        <v>0</v>
      </c>
    </row>
    <row r="10" spans="1:18" ht="12">
      <c r="A10" s="21" t="s">
        <v>88</v>
      </c>
      <c r="B10" s="5" t="s">
        <v>85</v>
      </c>
      <c r="C10" s="5">
        <v>82</v>
      </c>
      <c r="D10" s="5" t="s">
        <v>87</v>
      </c>
      <c r="E10" s="7">
        <v>17</v>
      </c>
      <c r="F10" s="7">
        <v>3</v>
      </c>
      <c r="G10" s="7">
        <v>1</v>
      </c>
      <c r="H10" s="7">
        <f t="shared" si="0"/>
        <v>4</v>
      </c>
      <c r="I10" s="7">
        <v>4</v>
      </c>
      <c r="J10" s="7">
        <v>9</v>
      </c>
      <c r="K10" s="7">
        <f t="shared" si="1"/>
        <v>-5</v>
      </c>
      <c r="L10" s="7">
        <v>10</v>
      </c>
      <c r="M10" s="7">
        <v>6</v>
      </c>
      <c r="N10" s="8">
        <f t="shared" si="2"/>
        <v>0.5</v>
      </c>
      <c r="O10" s="7">
        <v>0</v>
      </c>
      <c r="P10" s="7">
        <v>0</v>
      </c>
      <c r="Q10" s="7">
        <v>0</v>
      </c>
      <c r="R10" s="7">
        <v>0</v>
      </c>
    </row>
    <row r="11" spans="1:18" ht="12">
      <c r="A11" s="21" t="s">
        <v>90</v>
      </c>
      <c r="B11" s="9" t="s">
        <v>17</v>
      </c>
      <c r="C11" s="6">
        <v>18</v>
      </c>
      <c r="D11" s="9" t="s">
        <v>19</v>
      </c>
      <c r="E11" s="7">
        <v>15</v>
      </c>
      <c r="F11" s="7">
        <v>2</v>
      </c>
      <c r="G11" s="7">
        <v>2</v>
      </c>
      <c r="H11" s="7">
        <f t="shared" si="0"/>
        <v>4</v>
      </c>
      <c r="I11" s="7">
        <v>23</v>
      </c>
      <c r="J11" s="7">
        <v>22</v>
      </c>
      <c r="K11" s="7">
        <f t="shared" si="1"/>
        <v>1</v>
      </c>
      <c r="L11" s="7">
        <v>12</v>
      </c>
      <c r="M11" s="7">
        <v>26</v>
      </c>
      <c r="N11" s="8">
        <f t="shared" si="2"/>
        <v>0.07692307692307693</v>
      </c>
      <c r="O11" s="7">
        <v>0</v>
      </c>
      <c r="P11" s="7">
        <v>0</v>
      </c>
      <c r="Q11" s="7">
        <v>0</v>
      </c>
      <c r="R11" s="7">
        <v>0</v>
      </c>
    </row>
    <row r="12" spans="1:18" ht="12">
      <c r="A12" s="20" t="s">
        <v>91</v>
      </c>
      <c r="B12" s="5" t="s">
        <v>17</v>
      </c>
      <c r="C12" s="5">
        <v>42</v>
      </c>
      <c r="D12" s="5" t="s">
        <v>92</v>
      </c>
      <c r="E12" s="7">
        <v>17</v>
      </c>
      <c r="F12" s="7">
        <v>0</v>
      </c>
      <c r="G12" s="7">
        <v>2</v>
      </c>
      <c r="H12" s="7">
        <f t="shared" si="0"/>
        <v>2</v>
      </c>
      <c r="I12" s="7">
        <v>0</v>
      </c>
      <c r="J12" s="7">
        <v>0</v>
      </c>
      <c r="K12" s="7">
        <f t="shared" si="1"/>
        <v>0</v>
      </c>
      <c r="L12" s="7">
        <v>8</v>
      </c>
      <c r="M12" s="7">
        <v>6</v>
      </c>
      <c r="N12" s="8">
        <f t="shared" si="2"/>
        <v>0</v>
      </c>
      <c r="O12" s="7">
        <v>0</v>
      </c>
      <c r="P12" s="7">
        <v>0</v>
      </c>
      <c r="Q12" s="7">
        <v>0</v>
      </c>
      <c r="R12" s="7">
        <v>0</v>
      </c>
    </row>
    <row r="13" spans="1:18" ht="12">
      <c r="A13" s="22" t="s">
        <v>105</v>
      </c>
      <c r="B13" s="5" t="s">
        <v>18</v>
      </c>
      <c r="C13" s="5">
        <v>47</v>
      </c>
      <c r="D13" s="5" t="s">
        <v>57</v>
      </c>
      <c r="E13" s="7">
        <v>17</v>
      </c>
      <c r="F13" s="7">
        <v>0</v>
      </c>
      <c r="G13" s="7">
        <v>2</v>
      </c>
      <c r="H13" s="7">
        <f t="shared" si="0"/>
        <v>2</v>
      </c>
      <c r="I13" s="7">
        <v>7</v>
      </c>
      <c r="J13" s="7">
        <v>16</v>
      </c>
      <c r="K13" s="7">
        <f t="shared" si="1"/>
        <v>-9</v>
      </c>
      <c r="L13" s="7">
        <v>22</v>
      </c>
      <c r="M13" s="7">
        <v>7</v>
      </c>
      <c r="N13" s="8">
        <f t="shared" si="2"/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12">
      <c r="A14" s="21" t="s">
        <v>81</v>
      </c>
      <c r="B14" s="5" t="s">
        <v>82</v>
      </c>
      <c r="C14" s="5">
        <v>49</v>
      </c>
      <c r="D14" s="5" t="s">
        <v>8</v>
      </c>
      <c r="E14" s="7">
        <v>7</v>
      </c>
      <c r="F14" s="7">
        <v>0</v>
      </c>
      <c r="G14" s="7">
        <v>1</v>
      </c>
      <c r="H14" s="7">
        <f t="shared" si="0"/>
        <v>1</v>
      </c>
      <c r="I14" s="7">
        <v>2</v>
      </c>
      <c r="J14" s="7">
        <v>0</v>
      </c>
      <c r="K14" s="7">
        <f t="shared" si="1"/>
        <v>2</v>
      </c>
      <c r="L14" s="7">
        <v>0</v>
      </c>
      <c r="M14" s="7">
        <v>0</v>
      </c>
      <c r="N14" s="8" t="e">
        <f t="shared" si="2"/>
        <v>#DIV/0!</v>
      </c>
      <c r="O14" s="7">
        <v>0</v>
      </c>
      <c r="P14" s="7">
        <v>0</v>
      </c>
      <c r="Q14" s="7">
        <v>0</v>
      </c>
      <c r="R14" s="7">
        <v>0</v>
      </c>
    </row>
    <row r="15" spans="1:18" ht="12">
      <c r="A15" s="21" t="s">
        <v>45</v>
      </c>
      <c r="B15" s="5" t="s">
        <v>122</v>
      </c>
      <c r="C15" s="5">
        <v>28</v>
      </c>
      <c r="D15" s="5" t="s">
        <v>61</v>
      </c>
      <c r="E15" s="7">
        <v>9</v>
      </c>
      <c r="F15" s="7">
        <v>0</v>
      </c>
      <c r="G15" s="7">
        <v>0</v>
      </c>
      <c r="H15" s="7">
        <f t="shared" si="0"/>
        <v>0</v>
      </c>
      <c r="I15" s="7">
        <v>3</v>
      </c>
      <c r="J15" s="7">
        <v>1</v>
      </c>
      <c r="K15" s="7">
        <f t="shared" si="1"/>
        <v>2</v>
      </c>
      <c r="L15" s="7">
        <v>0</v>
      </c>
      <c r="M15" s="7">
        <v>1</v>
      </c>
      <c r="N15" s="8">
        <f t="shared" si="2"/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12">
      <c r="A16" s="21" t="s">
        <v>84</v>
      </c>
      <c r="B16" s="5" t="s">
        <v>85</v>
      </c>
      <c r="C16" s="5">
        <v>40</v>
      </c>
      <c r="D16" s="5" t="s">
        <v>83</v>
      </c>
      <c r="E16" s="7">
        <v>2</v>
      </c>
      <c r="F16" s="7">
        <v>0</v>
      </c>
      <c r="G16" s="7">
        <v>0</v>
      </c>
      <c r="H16" s="7">
        <f t="shared" si="0"/>
        <v>0</v>
      </c>
      <c r="I16" s="7">
        <v>0</v>
      </c>
      <c r="J16" s="7">
        <v>0</v>
      </c>
      <c r="K16" s="7">
        <f t="shared" si="1"/>
        <v>0</v>
      </c>
      <c r="L16" s="7">
        <v>0</v>
      </c>
      <c r="M16" s="7">
        <v>0</v>
      </c>
      <c r="N16" s="8" t="e">
        <f t="shared" si="2"/>
        <v>#DIV/0!</v>
      </c>
      <c r="O16" s="7">
        <v>0</v>
      </c>
      <c r="P16" s="7">
        <v>0</v>
      </c>
      <c r="Q16" s="7">
        <v>0</v>
      </c>
      <c r="R16" s="7">
        <v>0</v>
      </c>
    </row>
    <row r="17" spans="1:18" ht="12">
      <c r="A17" s="21" t="s">
        <v>51</v>
      </c>
      <c r="B17" s="9" t="s">
        <v>52</v>
      </c>
      <c r="C17" s="9">
        <v>8</v>
      </c>
      <c r="D17" s="9" t="s">
        <v>50</v>
      </c>
      <c r="E17" s="7">
        <v>3</v>
      </c>
      <c r="F17" s="7">
        <v>0</v>
      </c>
      <c r="G17" s="7">
        <v>0</v>
      </c>
      <c r="H17" s="7">
        <f t="shared" si="0"/>
        <v>0</v>
      </c>
      <c r="I17" s="7">
        <v>0</v>
      </c>
      <c r="J17" s="7">
        <v>1</v>
      </c>
      <c r="K17" s="7">
        <f t="shared" si="1"/>
        <v>-1</v>
      </c>
      <c r="L17" s="7">
        <v>0</v>
      </c>
      <c r="M17" s="7">
        <v>1</v>
      </c>
      <c r="N17" s="8">
        <f t="shared" si="2"/>
        <v>0</v>
      </c>
      <c r="O17" s="7">
        <v>0</v>
      </c>
      <c r="P17" s="7">
        <v>0</v>
      </c>
      <c r="Q17" s="7">
        <v>0</v>
      </c>
      <c r="R17" s="7">
        <v>0</v>
      </c>
    </row>
    <row r="18" spans="1:18" ht="12">
      <c r="A18" s="20" t="s">
        <v>42</v>
      </c>
      <c r="B18" s="5" t="s">
        <v>18</v>
      </c>
      <c r="C18" s="5">
        <v>89</v>
      </c>
      <c r="D18" s="5" t="s">
        <v>58</v>
      </c>
      <c r="E18" s="7">
        <v>15</v>
      </c>
      <c r="F18" s="7">
        <v>0</v>
      </c>
      <c r="G18" s="7">
        <v>0</v>
      </c>
      <c r="H18" s="7">
        <f t="shared" si="0"/>
        <v>0</v>
      </c>
      <c r="I18" s="7">
        <v>5</v>
      </c>
      <c r="J18" s="7">
        <v>13</v>
      </c>
      <c r="K18" s="7">
        <f t="shared" si="1"/>
        <v>-8</v>
      </c>
      <c r="L18" s="7">
        <v>8</v>
      </c>
      <c r="M18" s="7">
        <v>25</v>
      </c>
      <c r="N18" s="8">
        <f t="shared" si="2"/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12">
      <c r="A19" s="21" t="s">
        <v>111</v>
      </c>
      <c r="B19" s="5" t="s">
        <v>85</v>
      </c>
      <c r="C19" s="5">
        <v>52</v>
      </c>
      <c r="D19" s="5" t="s">
        <v>87</v>
      </c>
      <c r="E19" s="7">
        <v>16</v>
      </c>
      <c r="F19" s="7">
        <v>0</v>
      </c>
      <c r="G19" s="7">
        <v>0</v>
      </c>
      <c r="H19" s="7">
        <f t="shared" si="0"/>
        <v>0</v>
      </c>
      <c r="I19" s="7">
        <v>2</v>
      </c>
      <c r="J19" s="7">
        <v>19</v>
      </c>
      <c r="K19" s="7">
        <f t="shared" si="1"/>
        <v>-17</v>
      </c>
      <c r="L19" s="7">
        <v>4</v>
      </c>
      <c r="M19" s="7">
        <v>11</v>
      </c>
      <c r="N19" s="8">
        <f t="shared" si="2"/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2">
      <c r="A20" s="3"/>
      <c r="B20" s="5"/>
      <c r="C20" s="5"/>
      <c r="D20" s="5"/>
      <c r="E20" s="7"/>
      <c r="F20" s="7">
        <f>SUM(F2:F19)</f>
        <v>56</v>
      </c>
      <c r="G20" s="7"/>
      <c r="H20" s="7"/>
      <c r="I20" s="7"/>
      <c r="J20" s="7"/>
      <c r="K20" s="7"/>
      <c r="L20" s="7"/>
      <c r="M20" s="7">
        <f>SUM(M2:M19)</f>
        <v>538</v>
      </c>
      <c r="N20" s="8"/>
      <c r="O20" s="7"/>
      <c r="P20" s="7"/>
      <c r="Q20" s="7"/>
      <c r="R20" s="7"/>
    </row>
    <row r="21" spans="1:18" ht="12">
      <c r="A21" s="6"/>
      <c r="B21" s="6"/>
      <c r="C21" s="6"/>
      <c r="D21" s="9"/>
      <c r="E21" s="7"/>
      <c r="F21" s="7"/>
      <c r="G21" s="7"/>
      <c r="H21" s="7"/>
      <c r="I21" s="7"/>
      <c r="J21" s="7"/>
      <c r="K21" s="7"/>
      <c r="L21" s="7"/>
      <c r="M21" s="7"/>
      <c r="N21" s="8"/>
      <c r="O21" s="7"/>
      <c r="P21" s="7"/>
      <c r="Q21" s="19"/>
      <c r="R21" s="10"/>
    </row>
    <row r="22" spans="1:18" ht="12">
      <c r="A22" s="3" t="s">
        <v>20</v>
      </c>
      <c r="B22" s="4"/>
      <c r="C22" s="4" t="s">
        <v>21</v>
      </c>
      <c r="D22" s="5" t="s">
        <v>98</v>
      </c>
      <c r="E22" s="4" t="s">
        <v>22</v>
      </c>
      <c r="F22" s="4" t="s">
        <v>32</v>
      </c>
      <c r="G22" s="4" t="s">
        <v>33</v>
      </c>
      <c r="H22" s="4" t="s">
        <v>34</v>
      </c>
      <c r="I22" s="4" t="s">
        <v>35</v>
      </c>
      <c r="J22" s="4" t="s">
        <v>36</v>
      </c>
      <c r="K22" s="4" t="s">
        <v>37</v>
      </c>
      <c r="L22" s="4" t="s">
        <v>38</v>
      </c>
      <c r="M22" s="4" t="s">
        <v>39</v>
      </c>
      <c r="N22" s="4" t="s">
        <v>44</v>
      </c>
      <c r="O22" s="13" t="s">
        <v>122</v>
      </c>
      <c r="P22" s="13" t="s">
        <v>123</v>
      </c>
      <c r="Q22" s="10"/>
      <c r="R22" s="10"/>
    </row>
    <row r="23" spans="1:18" ht="12">
      <c r="A23" s="21" t="s">
        <v>93</v>
      </c>
      <c r="B23" s="13" t="s">
        <v>121</v>
      </c>
      <c r="C23" s="7">
        <v>42</v>
      </c>
      <c r="D23" s="5" t="s">
        <v>23</v>
      </c>
      <c r="E23" s="7">
        <v>17</v>
      </c>
      <c r="F23" s="7">
        <v>988</v>
      </c>
      <c r="G23" s="7">
        <v>69</v>
      </c>
      <c r="H23" s="11">
        <f>G23*60/F23</f>
        <v>4.190283400809717</v>
      </c>
      <c r="I23" s="7">
        <v>751</v>
      </c>
      <c r="J23" s="7">
        <v>682</v>
      </c>
      <c r="K23" s="12">
        <f>J23/I23</f>
        <v>0.9081225033288948</v>
      </c>
      <c r="L23" s="4">
        <v>5</v>
      </c>
      <c r="M23" s="4">
        <v>9</v>
      </c>
      <c r="N23" s="4">
        <v>2</v>
      </c>
      <c r="O23" s="13">
        <v>0</v>
      </c>
      <c r="P23" s="13">
        <v>1</v>
      </c>
      <c r="Q23" s="10"/>
      <c r="R23" s="10"/>
    </row>
    <row r="24" spans="1:18" ht="12">
      <c r="A24" s="21" t="s">
        <v>84</v>
      </c>
      <c r="B24" s="13" t="s">
        <v>85</v>
      </c>
      <c r="C24" s="7">
        <v>40</v>
      </c>
      <c r="D24" s="5" t="s">
        <v>23</v>
      </c>
      <c r="E24" s="7">
        <v>2</v>
      </c>
      <c r="F24" s="7">
        <v>40</v>
      </c>
      <c r="G24" s="7">
        <v>5</v>
      </c>
      <c r="H24" s="11">
        <f>G24*60/F24</f>
        <v>7.5</v>
      </c>
      <c r="I24" s="7">
        <v>49</v>
      </c>
      <c r="J24" s="7">
        <v>44</v>
      </c>
      <c r="K24" s="12">
        <f>J24/I24</f>
        <v>0.8979591836734694</v>
      </c>
      <c r="L24" s="4">
        <v>0</v>
      </c>
      <c r="M24" s="4">
        <v>1</v>
      </c>
      <c r="N24" s="4">
        <v>0</v>
      </c>
      <c r="O24" s="13">
        <v>0</v>
      </c>
      <c r="P24" s="13">
        <v>0</v>
      </c>
      <c r="Q24" s="10"/>
      <c r="R24" s="10"/>
    </row>
    <row r="25" spans="1:18" ht="12">
      <c r="A25" s="6"/>
      <c r="B25" s="6"/>
      <c r="C25" s="6"/>
      <c r="D25" s="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0"/>
      <c r="R25" s="10"/>
    </row>
    <row r="26" spans="1:18" ht="12">
      <c r="A26" s="3" t="s">
        <v>46</v>
      </c>
      <c r="B26" s="4"/>
      <c r="C26" s="6"/>
      <c r="D26" s="13" t="s">
        <v>23</v>
      </c>
      <c r="E26" s="4" t="s">
        <v>22</v>
      </c>
      <c r="F26" s="4" t="s">
        <v>38</v>
      </c>
      <c r="G26" s="4" t="s">
        <v>39</v>
      </c>
      <c r="H26" s="4" t="s">
        <v>44</v>
      </c>
      <c r="I26" s="4" t="s">
        <v>47</v>
      </c>
      <c r="J26" s="4" t="s">
        <v>48</v>
      </c>
      <c r="K26" s="4" t="s">
        <v>97</v>
      </c>
      <c r="L26" s="4" t="s">
        <v>33</v>
      </c>
      <c r="M26" s="4" t="s">
        <v>99</v>
      </c>
      <c r="N26" s="4" t="s">
        <v>100</v>
      </c>
      <c r="O26" s="6"/>
      <c r="P26" s="6"/>
      <c r="Q26" s="10"/>
      <c r="R26" s="10"/>
    </row>
    <row r="27" spans="1:18" ht="12">
      <c r="A27" s="6"/>
      <c r="B27" s="13"/>
      <c r="C27" s="6"/>
      <c r="D27" s="13">
        <v>19</v>
      </c>
      <c r="E27" s="4">
        <v>17</v>
      </c>
      <c r="F27" s="4">
        <v>5</v>
      </c>
      <c r="G27" s="4">
        <v>10</v>
      </c>
      <c r="H27" s="4">
        <v>2</v>
      </c>
      <c r="I27" s="4">
        <f>2*F27+H27</f>
        <v>12</v>
      </c>
      <c r="J27" s="17">
        <f>I27/(E27*2)</f>
        <v>0.35294117647058826</v>
      </c>
      <c r="K27" s="4">
        <v>56</v>
      </c>
      <c r="L27" s="4">
        <v>75</v>
      </c>
      <c r="M27" s="18">
        <f>K27/E27</f>
        <v>3.2941176470588234</v>
      </c>
      <c r="N27" s="18">
        <f>L27/E27</f>
        <v>4.411764705882353</v>
      </c>
      <c r="O27" s="6"/>
      <c r="P27" s="6"/>
      <c r="Q27" s="10"/>
      <c r="R27" s="10"/>
    </row>
    <row r="28" spans="1:18" ht="12">
      <c r="A28" s="6"/>
      <c r="B28" s="6"/>
      <c r="C28" s="6"/>
      <c r="D28" s="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0"/>
      <c r="R28" s="10"/>
    </row>
    <row r="29" spans="1:18" ht="12">
      <c r="A29" s="6"/>
      <c r="B29" s="6"/>
      <c r="C29" s="6"/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  <c r="R29" s="10"/>
    </row>
    <row r="30" spans="1:18" ht="12">
      <c r="A30" s="3" t="s">
        <v>95</v>
      </c>
      <c r="B30" s="4"/>
      <c r="C30" s="6"/>
      <c r="D30" s="9"/>
      <c r="E30" s="4">
        <v>1</v>
      </c>
      <c r="F30" s="4">
        <v>2</v>
      </c>
      <c r="G30" s="4">
        <v>3</v>
      </c>
      <c r="H30" s="16" t="s">
        <v>14</v>
      </c>
      <c r="I30" s="4" t="s">
        <v>44</v>
      </c>
      <c r="J30" s="6"/>
      <c r="K30" s="6"/>
      <c r="L30" s="6"/>
      <c r="M30" s="6"/>
      <c r="N30" s="6"/>
      <c r="O30" s="6"/>
      <c r="P30" s="6"/>
      <c r="Q30" s="10"/>
      <c r="R30" s="10"/>
    </row>
    <row r="31" spans="1:18" ht="12">
      <c r="A31" s="3" t="s">
        <v>11</v>
      </c>
      <c r="B31" s="4"/>
      <c r="C31" s="6"/>
      <c r="D31" s="9"/>
      <c r="E31" s="14">
        <v>168</v>
      </c>
      <c r="F31" s="14">
        <v>193</v>
      </c>
      <c r="G31" s="14">
        <v>170</v>
      </c>
      <c r="H31" s="14">
        <v>7</v>
      </c>
      <c r="I31" s="13">
        <f>SUM(E31:H31)</f>
        <v>538</v>
      </c>
      <c r="J31" s="6"/>
      <c r="K31" s="6"/>
      <c r="L31" s="6"/>
      <c r="M31" s="6"/>
      <c r="N31" s="6"/>
      <c r="O31" s="6"/>
      <c r="P31" s="6"/>
      <c r="Q31" s="10"/>
      <c r="R31" s="10"/>
    </row>
    <row r="32" spans="1:18" ht="12">
      <c r="A32" s="3" t="s">
        <v>101</v>
      </c>
      <c r="B32" s="4"/>
      <c r="C32" s="6"/>
      <c r="D32" s="9"/>
      <c r="E32" s="14">
        <v>281</v>
      </c>
      <c r="F32" s="14">
        <v>268</v>
      </c>
      <c r="G32" s="14">
        <v>234</v>
      </c>
      <c r="H32" s="14">
        <v>18</v>
      </c>
      <c r="I32" s="13">
        <f>SUM(E32:H32)</f>
        <v>801</v>
      </c>
      <c r="J32" s="6"/>
      <c r="K32" s="6"/>
      <c r="L32" s="6"/>
      <c r="M32" s="6"/>
      <c r="N32" s="6"/>
      <c r="O32" s="6"/>
      <c r="P32" s="6"/>
      <c r="Q32" s="10"/>
      <c r="R32" s="10"/>
    </row>
    <row r="33" spans="1:18" ht="12">
      <c r="A33" s="6"/>
      <c r="B33" s="6"/>
      <c r="C33" s="6"/>
      <c r="D33" s="9"/>
      <c r="E33" s="6"/>
      <c r="F33" s="6"/>
      <c r="G33" s="6"/>
      <c r="H33" s="13"/>
      <c r="I33" s="13"/>
      <c r="J33" s="6"/>
      <c r="K33" s="6"/>
      <c r="L33" s="6"/>
      <c r="M33" s="6"/>
      <c r="N33" s="6"/>
      <c r="O33" s="6"/>
      <c r="P33" s="6"/>
      <c r="Q33" s="10"/>
      <c r="R33" s="10"/>
    </row>
    <row r="34" spans="1:18" ht="12">
      <c r="A34" s="3" t="s">
        <v>96</v>
      </c>
      <c r="B34" s="4"/>
      <c r="C34" s="6"/>
      <c r="D34" s="9"/>
      <c r="E34" s="4">
        <v>1</v>
      </c>
      <c r="F34" s="4">
        <v>2</v>
      </c>
      <c r="G34" s="4">
        <v>3</v>
      </c>
      <c r="H34" s="16" t="s">
        <v>14</v>
      </c>
      <c r="I34" s="4" t="s">
        <v>44</v>
      </c>
      <c r="J34" s="6"/>
      <c r="K34" s="6"/>
      <c r="L34" s="6"/>
      <c r="M34" s="6"/>
      <c r="N34" s="6"/>
      <c r="O34" s="6"/>
      <c r="P34" s="6"/>
      <c r="Q34" s="10"/>
      <c r="R34" s="10"/>
    </row>
    <row r="35" spans="1:18" ht="12">
      <c r="A35" s="3" t="s">
        <v>11</v>
      </c>
      <c r="B35" s="4"/>
      <c r="C35" s="6"/>
      <c r="D35" s="9"/>
      <c r="E35" s="14">
        <v>19</v>
      </c>
      <c r="F35" s="14">
        <v>18</v>
      </c>
      <c r="G35" s="14">
        <v>18</v>
      </c>
      <c r="H35" s="14">
        <v>1</v>
      </c>
      <c r="I35" s="13">
        <f>SUM(E35:H35)</f>
        <v>56</v>
      </c>
      <c r="J35" s="6"/>
      <c r="K35" s="6"/>
      <c r="L35" s="6"/>
      <c r="M35" s="6"/>
      <c r="N35" s="6"/>
      <c r="O35" s="6"/>
      <c r="P35" s="6"/>
      <c r="Q35" s="10"/>
      <c r="R35" s="10"/>
    </row>
    <row r="36" spans="1:18" ht="12">
      <c r="A36" s="3" t="s">
        <v>101</v>
      </c>
      <c r="B36" s="4"/>
      <c r="C36" s="6"/>
      <c r="D36" s="9"/>
      <c r="E36" s="14">
        <v>26</v>
      </c>
      <c r="F36" s="14">
        <v>25</v>
      </c>
      <c r="G36" s="14">
        <v>23</v>
      </c>
      <c r="H36" s="14">
        <v>1</v>
      </c>
      <c r="I36" s="13">
        <f>SUM(E36:H36)</f>
        <v>75</v>
      </c>
      <c r="J36" s="6"/>
      <c r="K36" s="6"/>
      <c r="L36" s="6"/>
      <c r="M36" s="6"/>
      <c r="N36" s="6"/>
      <c r="O36" s="6"/>
      <c r="P36" s="6"/>
      <c r="Q36" s="10"/>
      <c r="R36" s="10"/>
    </row>
    <row r="37" spans="1:18" ht="12">
      <c r="A37" s="6"/>
      <c r="B37" s="6"/>
      <c r="C37" s="6"/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  <c r="R37" s="10"/>
    </row>
    <row r="38" spans="1:18" ht="12">
      <c r="A38" s="6"/>
      <c r="B38" s="6"/>
      <c r="C38" s="6"/>
      <c r="D38" s="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  <c r="R38" s="10"/>
    </row>
    <row r="39" spans="1:18" ht="12">
      <c r="A39" s="3" t="s">
        <v>126</v>
      </c>
      <c r="B39" s="10" t="s">
        <v>12</v>
      </c>
      <c r="C39" s="14">
        <v>1</v>
      </c>
      <c r="D39" s="14">
        <v>2</v>
      </c>
      <c r="E39" s="13">
        <v>3</v>
      </c>
      <c r="F39" s="14" t="s">
        <v>14</v>
      </c>
      <c r="G39" s="14" t="s">
        <v>44</v>
      </c>
      <c r="I39" s="10" t="s">
        <v>13</v>
      </c>
      <c r="J39" s="14">
        <v>1</v>
      </c>
      <c r="K39" s="14">
        <v>2</v>
      </c>
      <c r="L39" s="14">
        <v>3</v>
      </c>
      <c r="M39" s="14" t="s">
        <v>14</v>
      </c>
      <c r="N39" s="14" t="s">
        <v>44</v>
      </c>
      <c r="O39" s="6"/>
      <c r="P39" s="6"/>
      <c r="Q39" s="10"/>
      <c r="R39" s="10"/>
    </row>
    <row r="40" spans="1:18" ht="12">
      <c r="A40" s="3" t="s">
        <v>11</v>
      </c>
      <c r="B40" s="10"/>
      <c r="C40" s="14">
        <v>5</v>
      </c>
      <c r="D40" s="14">
        <v>9</v>
      </c>
      <c r="E40" s="14">
        <v>11</v>
      </c>
      <c r="F40" s="16">
        <v>0</v>
      </c>
      <c r="G40" s="14">
        <f>SUM(C40:F40)</f>
        <v>25</v>
      </c>
      <c r="I40" s="10"/>
      <c r="J40" s="14">
        <v>0</v>
      </c>
      <c r="K40" s="14">
        <v>0</v>
      </c>
      <c r="L40" s="14">
        <v>0</v>
      </c>
      <c r="M40" s="14">
        <v>0</v>
      </c>
      <c r="N40" s="14">
        <f>SUM(J40:M40)</f>
        <v>0</v>
      </c>
      <c r="O40" s="6"/>
      <c r="P40" s="6"/>
      <c r="Q40" s="10"/>
      <c r="R40" s="10"/>
    </row>
    <row r="41" spans="1:18" ht="12">
      <c r="A41" s="3" t="s">
        <v>125</v>
      </c>
      <c r="B41" s="10"/>
      <c r="C41" s="14">
        <v>12</v>
      </c>
      <c r="D41" s="14">
        <v>14</v>
      </c>
      <c r="E41" s="14">
        <v>10</v>
      </c>
      <c r="F41" s="16">
        <v>0</v>
      </c>
      <c r="G41" s="14">
        <f>SUM(C41:F41)</f>
        <v>36</v>
      </c>
      <c r="I41" s="10"/>
      <c r="J41" s="14">
        <v>1</v>
      </c>
      <c r="K41" s="14">
        <v>1</v>
      </c>
      <c r="L41" s="14">
        <v>1</v>
      </c>
      <c r="M41" s="14">
        <v>0</v>
      </c>
      <c r="N41" s="14">
        <f>SUM(J41:M41)</f>
        <v>3</v>
      </c>
      <c r="O41" s="6"/>
      <c r="P41" s="6"/>
      <c r="Q41" s="10"/>
      <c r="R41" s="10"/>
    </row>
    <row r="42" spans="1:18" ht="12">
      <c r="A42" s="10"/>
      <c r="B42" s="10"/>
      <c r="C42" s="10"/>
      <c r="D42" s="15"/>
      <c r="E42" s="10"/>
      <c r="G42" s="10"/>
      <c r="I42" s="10"/>
      <c r="J42" s="10"/>
      <c r="K42" s="10"/>
      <c r="L42" s="10"/>
      <c r="N42" s="10"/>
      <c r="O42" s="6"/>
      <c r="P42" s="6"/>
      <c r="Q42" s="10"/>
      <c r="R42" s="10"/>
    </row>
    <row r="43" spans="1:18" ht="12">
      <c r="A43" s="3" t="s">
        <v>127</v>
      </c>
      <c r="B43" s="10" t="s">
        <v>12</v>
      </c>
      <c r="C43" s="14">
        <v>1</v>
      </c>
      <c r="D43" s="14">
        <v>2</v>
      </c>
      <c r="E43" s="13">
        <v>3</v>
      </c>
      <c r="F43" s="14" t="s">
        <v>14</v>
      </c>
      <c r="G43" s="14" t="s">
        <v>44</v>
      </c>
      <c r="I43" s="10" t="s">
        <v>13</v>
      </c>
      <c r="J43" s="14">
        <v>1</v>
      </c>
      <c r="K43" s="14">
        <v>2</v>
      </c>
      <c r="L43" s="14">
        <v>3</v>
      </c>
      <c r="M43" s="14" t="s">
        <v>14</v>
      </c>
      <c r="N43" s="14" t="s">
        <v>44</v>
      </c>
      <c r="O43" s="6"/>
      <c r="P43" s="6"/>
      <c r="Q43" s="10"/>
      <c r="R43" s="10"/>
    </row>
    <row r="44" spans="1:18" ht="12">
      <c r="A44" s="3" t="s">
        <v>11</v>
      </c>
      <c r="B44" s="10"/>
      <c r="C44" s="14">
        <v>5</v>
      </c>
      <c r="D44" s="14">
        <v>8</v>
      </c>
      <c r="E44" s="14">
        <v>11</v>
      </c>
      <c r="F44" s="16">
        <v>2</v>
      </c>
      <c r="G44" s="14">
        <f>SUM(C44:F44)</f>
        <v>26</v>
      </c>
      <c r="I44" s="10"/>
      <c r="J44" s="14">
        <v>2</v>
      </c>
      <c r="K44" s="14">
        <v>1</v>
      </c>
      <c r="L44" s="14">
        <v>2</v>
      </c>
      <c r="M44" s="14">
        <v>0</v>
      </c>
      <c r="N44" s="14">
        <f>SUM(J44:M44)</f>
        <v>5</v>
      </c>
      <c r="O44" s="6"/>
      <c r="P44" s="6"/>
      <c r="Q44" s="10"/>
      <c r="R44" s="10"/>
    </row>
    <row r="45" spans="1:18" ht="12">
      <c r="A45" s="3" t="s">
        <v>128</v>
      </c>
      <c r="B45" s="10"/>
      <c r="C45" s="14">
        <v>23</v>
      </c>
      <c r="D45" s="14">
        <v>17</v>
      </c>
      <c r="E45" s="14">
        <v>33</v>
      </c>
      <c r="F45" s="16">
        <v>9</v>
      </c>
      <c r="G45" s="14">
        <f>SUM(C45:F45)</f>
        <v>82</v>
      </c>
      <c r="I45" s="10"/>
      <c r="J45" s="14">
        <v>2</v>
      </c>
      <c r="K45" s="14">
        <v>1</v>
      </c>
      <c r="L45" s="14">
        <v>2</v>
      </c>
      <c r="M45" s="14">
        <v>0</v>
      </c>
      <c r="N45" s="14">
        <f>SUM(J45:M45)</f>
        <v>5</v>
      </c>
      <c r="O45" s="6"/>
      <c r="P45" s="6"/>
      <c r="Q45" s="10"/>
      <c r="R45" s="10"/>
    </row>
    <row r="46" spans="1:18" ht="12">
      <c r="A46" s="10"/>
      <c r="B46" s="10"/>
      <c r="C46" s="10"/>
      <c r="D46" s="15"/>
      <c r="E46" s="10"/>
      <c r="G46" s="10"/>
      <c r="I46" s="10"/>
      <c r="J46" s="10"/>
      <c r="K46" s="10"/>
      <c r="L46" s="10"/>
      <c r="N46" s="10"/>
      <c r="O46" s="6"/>
      <c r="P46" s="6"/>
      <c r="Q46" s="10"/>
      <c r="R46" s="10"/>
    </row>
    <row r="47" spans="1:18" ht="12">
      <c r="A47" s="3" t="s">
        <v>129</v>
      </c>
      <c r="B47" s="10" t="s">
        <v>12</v>
      </c>
      <c r="C47" s="14">
        <v>1</v>
      </c>
      <c r="D47" s="14">
        <v>2</v>
      </c>
      <c r="E47" s="13">
        <v>3</v>
      </c>
      <c r="F47" s="14" t="s">
        <v>14</v>
      </c>
      <c r="G47" s="14" t="s">
        <v>44</v>
      </c>
      <c r="I47" s="10" t="s">
        <v>13</v>
      </c>
      <c r="J47" s="14">
        <v>1</v>
      </c>
      <c r="K47" s="14">
        <v>2</v>
      </c>
      <c r="L47" s="14">
        <v>3</v>
      </c>
      <c r="M47" s="14" t="s">
        <v>14</v>
      </c>
      <c r="N47" s="14" t="s">
        <v>44</v>
      </c>
      <c r="O47" s="6"/>
      <c r="P47" s="6"/>
      <c r="Q47" s="10"/>
      <c r="R47" s="10"/>
    </row>
    <row r="48" spans="1:18" ht="12">
      <c r="A48" s="3" t="s">
        <v>11</v>
      </c>
      <c r="B48" s="10"/>
      <c r="C48" s="14">
        <v>16</v>
      </c>
      <c r="D48" s="14">
        <v>12</v>
      </c>
      <c r="E48" s="14">
        <v>17</v>
      </c>
      <c r="F48" s="16">
        <v>1</v>
      </c>
      <c r="G48" s="14">
        <f>SUM(C48:F48)</f>
        <v>46</v>
      </c>
      <c r="I48" s="10"/>
      <c r="J48" s="14">
        <v>1</v>
      </c>
      <c r="K48" s="14">
        <v>0</v>
      </c>
      <c r="L48" s="14">
        <v>2</v>
      </c>
      <c r="M48" s="14">
        <v>0</v>
      </c>
      <c r="N48" s="14">
        <f>SUM(J48:M48)</f>
        <v>3</v>
      </c>
      <c r="O48" s="6"/>
      <c r="P48" s="6"/>
      <c r="Q48" s="10"/>
      <c r="R48" s="10"/>
    </row>
    <row r="49" spans="1:18" ht="12">
      <c r="A49" s="3" t="s">
        <v>130</v>
      </c>
      <c r="B49" s="10"/>
      <c r="C49" s="14">
        <v>11</v>
      </c>
      <c r="D49" s="14">
        <v>11</v>
      </c>
      <c r="E49" s="14">
        <v>12</v>
      </c>
      <c r="F49" s="16">
        <v>2</v>
      </c>
      <c r="G49" s="14">
        <f>SUM(C49:F49)</f>
        <v>36</v>
      </c>
      <c r="I49" s="10"/>
      <c r="J49" s="14">
        <v>0</v>
      </c>
      <c r="K49" s="14">
        <v>0</v>
      </c>
      <c r="L49" s="14">
        <v>3</v>
      </c>
      <c r="M49" s="14">
        <v>1</v>
      </c>
      <c r="N49" s="14">
        <f>SUM(J49:M49)</f>
        <v>4</v>
      </c>
      <c r="O49" s="6"/>
      <c r="P49" s="6"/>
      <c r="Q49" s="10"/>
      <c r="R49" s="10"/>
    </row>
    <row r="50" spans="1:18" ht="12">
      <c r="A50" s="10"/>
      <c r="B50" s="10"/>
      <c r="C50" s="10"/>
      <c r="D50" s="15"/>
      <c r="E50" s="10"/>
      <c r="G50" s="10"/>
      <c r="I50" s="10"/>
      <c r="J50" s="10"/>
      <c r="K50" s="10"/>
      <c r="L50" s="10"/>
      <c r="N50" s="10"/>
      <c r="O50" s="6"/>
      <c r="P50" s="6"/>
      <c r="Q50" s="10"/>
      <c r="R50" s="10"/>
    </row>
    <row r="51" spans="1:18" ht="12">
      <c r="A51" s="3" t="s">
        <v>0</v>
      </c>
      <c r="B51" s="10" t="s">
        <v>12</v>
      </c>
      <c r="C51" s="14">
        <v>1</v>
      </c>
      <c r="D51" s="14">
        <v>2</v>
      </c>
      <c r="E51" s="13">
        <v>3</v>
      </c>
      <c r="F51" s="14" t="s">
        <v>14</v>
      </c>
      <c r="G51" s="14" t="s">
        <v>44</v>
      </c>
      <c r="I51" s="10" t="s">
        <v>13</v>
      </c>
      <c r="J51" s="14">
        <v>1</v>
      </c>
      <c r="K51" s="14">
        <v>2</v>
      </c>
      <c r="L51" s="14">
        <v>3</v>
      </c>
      <c r="M51" s="14" t="s">
        <v>14</v>
      </c>
      <c r="N51" s="14" t="s">
        <v>44</v>
      </c>
      <c r="O51" s="6"/>
      <c r="P51" s="6"/>
      <c r="Q51" s="10"/>
      <c r="R51" s="10"/>
    </row>
    <row r="52" spans="1:18" ht="12">
      <c r="A52" s="3" t="s">
        <v>11</v>
      </c>
      <c r="B52" s="10"/>
      <c r="C52" s="14">
        <v>12</v>
      </c>
      <c r="D52" s="14">
        <v>19</v>
      </c>
      <c r="E52" s="14">
        <v>11</v>
      </c>
      <c r="F52" s="16">
        <v>0</v>
      </c>
      <c r="G52" s="14">
        <f>SUM(C52:F52)</f>
        <v>42</v>
      </c>
      <c r="I52" s="10"/>
      <c r="J52" s="14">
        <v>2</v>
      </c>
      <c r="K52" s="14">
        <v>3</v>
      </c>
      <c r="L52" s="14">
        <v>2</v>
      </c>
      <c r="M52" s="14">
        <v>0</v>
      </c>
      <c r="N52" s="14">
        <f>SUM(J52:M52)</f>
        <v>7</v>
      </c>
      <c r="O52" s="6"/>
      <c r="P52" s="6"/>
      <c r="Q52" s="10"/>
      <c r="R52" s="10"/>
    </row>
    <row r="53" spans="1:16" ht="12">
      <c r="A53" s="3" t="s">
        <v>1</v>
      </c>
      <c r="B53" s="10"/>
      <c r="C53" s="14">
        <v>9</v>
      </c>
      <c r="D53" s="14">
        <v>15</v>
      </c>
      <c r="E53" s="14">
        <v>14</v>
      </c>
      <c r="F53" s="16">
        <v>0</v>
      </c>
      <c r="G53" s="14">
        <f>SUM(C53:F53)</f>
        <v>38</v>
      </c>
      <c r="I53" s="10"/>
      <c r="J53" s="14">
        <v>0</v>
      </c>
      <c r="K53" s="14">
        <v>1</v>
      </c>
      <c r="L53" s="14">
        <v>2</v>
      </c>
      <c r="M53" s="14">
        <v>0</v>
      </c>
      <c r="N53" s="14">
        <f>SUM(J53:M53)</f>
        <v>3</v>
      </c>
      <c r="O53" s="1"/>
      <c r="P53" s="1"/>
    </row>
    <row r="54" spans="15:16" ht="12">
      <c r="O54" s="1"/>
      <c r="P54" s="1"/>
    </row>
    <row r="55" spans="1:16" ht="12">
      <c r="A55" s="3" t="s">
        <v>2</v>
      </c>
      <c r="B55" s="10" t="s">
        <v>12</v>
      </c>
      <c r="C55" s="14">
        <v>1</v>
      </c>
      <c r="D55" s="14">
        <v>2</v>
      </c>
      <c r="E55" s="13">
        <v>3</v>
      </c>
      <c r="F55" s="14" t="s">
        <v>14</v>
      </c>
      <c r="G55" s="14" t="s">
        <v>44</v>
      </c>
      <c r="I55" s="10" t="s">
        <v>13</v>
      </c>
      <c r="J55" s="14">
        <v>1</v>
      </c>
      <c r="K55" s="14">
        <v>2</v>
      </c>
      <c r="L55" s="14">
        <v>3</v>
      </c>
      <c r="M55" s="14" t="s">
        <v>14</v>
      </c>
      <c r="N55" s="14" t="s">
        <v>44</v>
      </c>
      <c r="O55" s="1"/>
      <c r="P55" s="1"/>
    </row>
    <row r="56" spans="1:16" ht="12">
      <c r="A56" s="3" t="s">
        <v>3</v>
      </c>
      <c r="B56" s="10"/>
      <c r="C56" s="14">
        <v>9</v>
      </c>
      <c r="D56" s="14">
        <v>7</v>
      </c>
      <c r="E56" s="14">
        <v>7</v>
      </c>
      <c r="F56" s="16">
        <v>0</v>
      </c>
      <c r="G56" s="14">
        <f>SUM(C56:F56)</f>
        <v>23</v>
      </c>
      <c r="I56" s="10"/>
      <c r="J56" s="14">
        <v>2</v>
      </c>
      <c r="K56" s="14">
        <v>1</v>
      </c>
      <c r="L56" s="14">
        <v>0</v>
      </c>
      <c r="M56" s="14">
        <v>0</v>
      </c>
      <c r="N56" s="14">
        <f>SUM(J56:M56)</f>
        <v>3</v>
      </c>
      <c r="O56" s="1"/>
      <c r="P56" s="1"/>
    </row>
    <row r="57" spans="1:16" ht="12">
      <c r="A57" s="3" t="s">
        <v>4</v>
      </c>
      <c r="B57" s="10"/>
      <c r="C57" s="14">
        <v>18</v>
      </c>
      <c r="D57" s="14">
        <v>16</v>
      </c>
      <c r="E57" s="14">
        <v>20</v>
      </c>
      <c r="F57" s="16">
        <v>0</v>
      </c>
      <c r="G57" s="14">
        <f>SUM(C57:F57)</f>
        <v>54</v>
      </c>
      <c r="I57" s="10"/>
      <c r="J57" s="14">
        <v>1</v>
      </c>
      <c r="K57" s="14">
        <v>4</v>
      </c>
      <c r="L57" s="14">
        <v>1</v>
      </c>
      <c r="M57" s="14">
        <v>0</v>
      </c>
      <c r="N57" s="14">
        <f>SUM(J57:M57)</f>
        <v>6</v>
      </c>
      <c r="O57" s="1"/>
      <c r="P57" s="1"/>
    </row>
    <row r="58" spans="15:16" ht="12">
      <c r="O58" s="1"/>
      <c r="P58" s="1"/>
    </row>
    <row r="59" spans="1:14" ht="12">
      <c r="A59" s="3" t="s">
        <v>62</v>
      </c>
      <c r="B59" s="10" t="s">
        <v>12</v>
      </c>
      <c r="C59" s="14">
        <v>1</v>
      </c>
      <c r="D59" s="14">
        <v>2</v>
      </c>
      <c r="E59" s="13">
        <v>3</v>
      </c>
      <c r="F59" s="14" t="s">
        <v>14</v>
      </c>
      <c r="G59" s="14" t="s">
        <v>44</v>
      </c>
      <c r="I59" s="10" t="s">
        <v>13</v>
      </c>
      <c r="J59" s="14">
        <v>1</v>
      </c>
      <c r="K59" s="14">
        <v>2</v>
      </c>
      <c r="L59" s="14">
        <v>3</v>
      </c>
      <c r="M59" s="14" t="s">
        <v>14</v>
      </c>
      <c r="N59" s="14" t="s">
        <v>44</v>
      </c>
    </row>
    <row r="60" spans="1:16" ht="12">
      <c r="A60" s="3" t="s">
        <v>11</v>
      </c>
      <c r="B60" s="10"/>
      <c r="C60" s="14">
        <v>15</v>
      </c>
      <c r="D60" s="14">
        <v>18</v>
      </c>
      <c r="E60" s="14">
        <v>15</v>
      </c>
      <c r="F60" s="16">
        <v>0</v>
      </c>
      <c r="G60" s="14">
        <f>SUM(C60:F60)</f>
        <v>48</v>
      </c>
      <c r="I60" s="10"/>
      <c r="J60" s="14">
        <v>2</v>
      </c>
      <c r="K60" s="14">
        <v>1</v>
      </c>
      <c r="L60" s="14">
        <v>2</v>
      </c>
      <c r="M60" s="14">
        <v>0</v>
      </c>
      <c r="N60" s="14">
        <f>SUM(J60:M60)</f>
        <v>5</v>
      </c>
      <c r="O60" s="1"/>
      <c r="P60" s="1"/>
    </row>
    <row r="61" spans="1:16" ht="12">
      <c r="A61" s="3" t="s">
        <v>5</v>
      </c>
      <c r="B61" s="10"/>
      <c r="C61" s="14">
        <v>5</v>
      </c>
      <c r="D61" s="14">
        <v>10</v>
      </c>
      <c r="E61" s="14">
        <v>5</v>
      </c>
      <c r="F61" s="16">
        <v>0</v>
      </c>
      <c r="G61" s="14">
        <f>SUM(C61:F61)</f>
        <v>20</v>
      </c>
      <c r="I61" s="10"/>
      <c r="J61" s="14">
        <v>0</v>
      </c>
      <c r="K61" s="14">
        <v>1</v>
      </c>
      <c r="L61" s="14">
        <v>1</v>
      </c>
      <c r="M61" s="14">
        <v>0</v>
      </c>
      <c r="N61" s="14">
        <f>SUM(J61:M61)</f>
        <v>2</v>
      </c>
      <c r="O61" s="1"/>
      <c r="P61" s="1"/>
    </row>
    <row r="62" spans="15:16" ht="12">
      <c r="O62" s="1"/>
      <c r="P62" s="1"/>
    </row>
    <row r="63" spans="1:16" ht="12">
      <c r="A63" s="3" t="s">
        <v>63</v>
      </c>
      <c r="B63" s="10" t="s">
        <v>12</v>
      </c>
      <c r="C63" s="14">
        <v>1</v>
      </c>
      <c r="D63" s="14">
        <v>2</v>
      </c>
      <c r="E63" s="13">
        <v>3</v>
      </c>
      <c r="F63" s="14" t="s">
        <v>14</v>
      </c>
      <c r="G63" s="14" t="s">
        <v>44</v>
      </c>
      <c r="I63" s="10" t="s">
        <v>13</v>
      </c>
      <c r="J63" s="14">
        <v>1</v>
      </c>
      <c r="K63" s="14">
        <v>2</v>
      </c>
      <c r="L63" s="14">
        <v>3</v>
      </c>
      <c r="M63" s="14" t="s">
        <v>14</v>
      </c>
      <c r="N63" s="14" t="s">
        <v>44</v>
      </c>
      <c r="O63" s="1"/>
      <c r="P63" s="1"/>
    </row>
    <row r="64" spans="1:16" ht="12">
      <c r="A64" s="3" t="s">
        <v>11</v>
      </c>
      <c r="B64" s="10"/>
      <c r="C64" s="14">
        <v>12</v>
      </c>
      <c r="D64" s="14">
        <v>14</v>
      </c>
      <c r="E64" s="14">
        <v>14</v>
      </c>
      <c r="F64" s="16">
        <v>0</v>
      </c>
      <c r="G64" s="14">
        <f>SUM(C64:F64)</f>
        <v>40</v>
      </c>
      <c r="I64" s="10"/>
      <c r="J64" s="14">
        <v>6</v>
      </c>
      <c r="K64" s="14">
        <v>2</v>
      </c>
      <c r="L64" s="14">
        <v>1</v>
      </c>
      <c r="M64" s="14">
        <v>0</v>
      </c>
      <c r="N64" s="14">
        <f>SUM(J64:M64)</f>
        <v>9</v>
      </c>
      <c r="O64" s="1"/>
      <c r="P64" s="1"/>
    </row>
    <row r="65" spans="1:16" ht="12">
      <c r="A65" s="3" t="s">
        <v>94</v>
      </c>
      <c r="B65" s="10"/>
      <c r="C65" s="14">
        <v>12</v>
      </c>
      <c r="D65" s="14">
        <v>5</v>
      </c>
      <c r="E65" s="14">
        <v>6</v>
      </c>
      <c r="F65" s="16">
        <v>0</v>
      </c>
      <c r="G65" s="14">
        <f>SUM(C65:F65)</f>
        <v>23</v>
      </c>
      <c r="I65" s="10"/>
      <c r="J65" s="14">
        <v>0</v>
      </c>
      <c r="K65" s="14">
        <v>1</v>
      </c>
      <c r="L65" s="14">
        <v>1</v>
      </c>
      <c r="M65" s="14">
        <v>0</v>
      </c>
      <c r="N65" s="14">
        <f>SUM(J65:M65)</f>
        <v>2</v>
      </c>
      <c r="O65" s="1"/>
      <c r="P65" s="1"/>
    </row>
    <row r="66" spans="13:16" ht="12">
      <c r="M66" s="1"/>
      <c r="N66" s="1"/>
      <c r="O66" s="1"/>
      <c r="P66" s="1"/>
    </row>
    <row r="67" spans="1:16" ht="12">
      <c r="A67" s="3" t="s">
        <v>64</v>
      </c>
      <c r="B67" s="10" t="s">
        <v>12</v>
      </c>
      <c r="C67" s="14">
        <v>1</v>
      </c>
      <c r="D67" s="14">
        <v>2</v>
      </c>
      <c r="E67" s="13">
        <v>3</v>
      </c>
      <c r="F67" s="14" t="s">
        <v>14</v>
      </c>
      <c r="G67" s="14" t="s">
        <v>44</v>
      </c>
      <c r="I67" s="10" t="s">
        <v>13</v>
      </c>
      <c r="J67" s="14">
        <v>1</v>
      </c>
      <c r="K67" s="14">
        <v>2</v>
      </c>
      <c r="L67" s="14">
        <v>3</v>
      </c>
      <c r="M67" s="14" t="s">
        <v>14</v>
      </c>
      <c r="N67" s="14" t="s">
        <v>44</v>
      </c>
      <c r="O67" s="1"/>
      <c r="P67" s="1"/>
    </row>
    <row r="68" spans="1:16" ht="12">
      <c r="A68" s="3" t="s">
        <v>11</v>
      </c>
      <c r="B68" s="10"/>
      <c r="C68" s="14">
        <v>13</v>
      </c>
      <c r="D68" s="14">
        <v>13</v>
      </c>
      <c r="E68" s="14">
        <v>7</v>
      </c>
      <c r="F68" s="16">
        <v>0</v>
      </c>
      <c r="G68" s="14">
        <f>SUM(C68:F68)</f>
        <v>33</v>
      </c>
      <c r="I68" s="10"/>
      <c r="J68" s="14">
        <v>0</v>
      </c>
      <c r="K68" s="14">
        <v>1</v>
      </c>
      <c r="L68" s="14">
        <v>1</v>
      </c>
      <c r="M68" s="14">
        <v>0</v>
      </c>
      <c r="N68" s="14">
        <f>SUM(J68:M68)</f>
        <v>2</v>
      </c>
      <c r="O68" s="1"/>
      <c r="P68" s="1"/>
    </row>
    <row r="69" spans="1:16" ht="12">
      <c r="A69" s="3" t="s">
        <v>15</v>
      </c>
      <c r="B69" s="10"/>
      <c r="C69" s="14">
        <v>15</v>
      </c>
      <c r="D69" s="14">
        <v>8</v>
      </c>
      <c r="E69" s="14">
        <v>12</v>
      </c>
      <c r="F69" s="16">
        <v>0</v>
      </c>
      <c r="G69" s="14">
        <f>SUM(C69:F69)</f>
        <v>35</v>
      </c>
      <c r="I69" s="10"/>
      <c r="J69" s="14">
        <v>2</v>
      </c>
      <c r="K69" s="14">
        <v>1</v>
      </c>
      <c r="L69" s="14">
        <v>0</v>
      </c>
      <c r="M69" s="14">
        <v>0</v>
      </c>
      <c r="N69" s="14">
        <f>SUM(J69:M69)</f>
        <v>3</v>
      </c>
      <c r="O69" s="1"/>
      <c r="P69" s="1"/>
    </row>
    <row r="70" spans="13:16" ht="12">
      <c r="M70" s="1"/>
      <c r="N70" s="1"/>
      <c r="O70" s="1"/>
      <c r="P70" s="1"/>
    </row>
    <row r="71" spans="1:16" ht="12">
      <c r="A71" s="3" t="s">
        <v>65</v>
      </c>
      <c r="B71" s="10" t="s">
        <v>12</v>
      </c>
      <c r="C71" s="14">
        <v>1</v>
      </c>
      <c r="D71" s="14">
        <v>2</v>
      </c>
      <c r="E71" s="13">
        <v>3</v>
      </c>
      <c r="F71" s="14" t="s">
        <v>14</v>
      </c>
      <c r="G71" s="14" t="s">
        <v>44</v>
      </c>
      <c r="I71" s="10" t="s">
        <v>13</v>
      </c>
      <c r="J71" s="14">
        <v>1</v>
      </c>
      <c r="K71" s="14">
        <v>2</v>
      </c>
      <c r="L71" s="14">
        <v>3</v>
      </c>
      <c r="M71" s="14" t="s">
        <v>14</v>
      </c>
      <c r="N71" s="14" t="s">
        <v>44</v>
      </c>
      <c r="O71" s="1"/>
      <c r="P71" s="1"/>
    </row>
    <row r="72" spans="1:16" ht="12">
      <c r="A72" s="3" t="s">
        <v>11</v>
      </c>
      <c r="B72" s="10"/>
      <c r="C72" s="14">
        <v>5</v>
      </c>
      <c r="D72" s="14">
        <v>9</v>
      </c>
      <c r="E72" s="14">
        <v>7</v>
      </c>
      <c r="F72" s="16">
        <v>0</v>
      </c>
      <c r="G72" s="14">
        <f>SUM(C72:F72)</f>
        <v>21</v>
      </c>
      <c r="I72" s="10"/>
      <c r="J72" s="14">
        <v>0</v>
      </c>
      <c r="K72" s="14">
        <v>0</v>
      </c>
      <c r="L72" s="14">
        <v>0</v>
      </c>
      <c r="M72" s="14">
        <v>0</v>
      </c>
      <c r="N72" s="14">
        <f>SUM(J72:M72)</f>
        <v>0</v>
      </c>
      <c r="O72" s="1"/>
      <c r="P72" s="1"/>
    </row>
    <row r="73" spans="1:16" ht="12">
      <c r="A73" s="3" t="s">
        <v>6</v>
      </c>
      <c r="B73" s="10"/>
      <c r="C73" s="14">
        <v>21</v>
      </c>
      <c r="D73" s="14">
        <v>17</v>
      </c>
      <c r="E73" s="14">
        <v>15</v>
      </c>
      <c r="F73" s="16">
        <v>0</v>
      </c>
      <c r="G73" s="14">
        <f>SUM(C73:F73)</f>
        <v>53</v>
      </c>
      <c r="I73" s="10"/>
      <c r="J73" s="14">
        <v>2</v>
      </c>
      <c r="K73" s="14">
        <v>1</v>
      </c>
      <c r="L73" s="14">
        <v>2</v>
      </c>
      <c r="M73" s="14">
        <v>0</v>
      </c>
      <c r="N73" s="14">
        <f>SUM(J73:M73)</f>
        <v>5</v>
      </c>
      <c r="O73" s="1"/>
      <c r="P73" s="1"/>
    </row>
    <row r="74" spans="1:16" ht="12">
      <c r="A74" s="3"/>
      <c r="B74" s="10"/>
      <c r="C74" s="14"/>
      <c r="D74" s="14"/>
      <c r="E74" s="13"/>
      <c r="G74" s="14"/>
      <c r="I74" s="10"/>
      <c r="J74" s="14"/>
      <c r="K74" s="14"/>
      <c r="L74" s="14"/>
      <c r="N74" s="14"/>
      <c r="O74" s="1"/>
      <c r="P74" s="1"/>
    </row>
    <row r="75" spans="1:16" ht="12">
      <c r="A75" s="3" t="s">
        <v>66</v>
      </c>
      <c r="B75" s="10" t="s">
        <v>12</v>
      </c>
      <c r="C75" s="14">
        <v>1</v>
      </c>
      <c r="D75" s="14">
        <v>2</v>
      </c>
      <c r="E75" s="13">
        <v>3</v>
      </c>
      <c r="F75" s="14" t="s">
        <v>14</v>
      </c>
      <c r="G75" s="14" t="s">
        <v>44</v>
      </c>
      <c r="I75" s="10" t="s">
        <v>13</v>
      </c>
      <c r="J75" s="14">
        <v>1</v>
      </c>
      <c r="K75" s="14">
        <v>2</v>
      </c>
      <c r="L75" s="14">
        <v>3</v>
      </c>
      <c r="M75" s="14" t="s">
        <v>14</v>
      </c>
      <c r="N75" s="14" t="s">
        <v>44</v>
      </c>
      <c r="O75" s="1"/>
      <c r="P75" s="1"/>
    </row>
    <row r="76" spans="1:16" ht="12">
      <c r="A76" s="3" t="s">
        <v>11</v>
      </c>
      <c r="C76" s="14">
        <v>0</v>
      </c>
      <c r="D76" s="14">
        <v>0</v>
      </c>
      <c r="E76" s="14">
        <v>0</v>
      </c>
      <c r="F76" s="16">
        <v>0</v>
      </c>
      <c r="G76" s="14">
        <f>SUM(C76:F76)</f>
        <v>0</v>
      </c>
      <c r="I76" s="10"/>
      <c r="J76" s="14">
        <v>0</v>
      </c>
      <c r="K76" s="14">
        <v>0</v>
      </c>
      <c r="L76" s="14">
        <v>0</v>
      </c>
      <c r="M76" s="14">
        <v>0</v>
      </c>
      <c r="N76" s="14">
        <f>SUM(J76:M76)</f>
        <v>0</v>
      </c>
      <c r="O76" s="1"/>
      <c r="P76" s="1"/>
    </row>
    <row r="77" spans="1:16" ht="12">
      <c r="A77" s="3" t="s">
        <v>7</v>
      </c>
      <c r="C77" s="14">
        <v>0</v>
      </c>
      <c r="D77" s="14">
        <v>0</v>
      </c>
      <c r="E77" s="14">
        <v>0</v>
      </c>
      <c r="F77" s="16">
        <v>0</v>
      </c>
      <c r="G77" s="14">
        <f>SUM(C77:F77)</f>
        <v>0</v>
      </c>
      <c r="I77" s="10"/>
      <c r="J77" s="14">
        <v>0</v>
      </c>
      <c r="K77" s="14">
        <v>0</v>
      </c>
      <c r="L77" s="14">
        <v>0</v>
      </c>
      <c r="M77" s="14">
        <v>0</v>
      </c>
      <c r="N77" s="14">
        <f>SUM(J77:M77)</f>
        <v>0</v>
      </c>
      <c r="O77" s="1"/>
      <c r="P77" s="1"/>
    </row>
    <row r="78" spans="1:16" ht="12">
      <c r="A78" s="3"/>
      <c r="B78" s="10"/>
      <c r="C78" s="14"/>
      <c r="D78" s="14"/>
      <c r="E78" s="13"/>
      <c r="G78" s="14"/>
      <c r="I78" s="10"/>
      <c r="J78" s="14"/>
      <c r="K78" s="14"/>
      <c r="L78" s="14"/>
      <c r="N78" s="14"/>
      <c r="O78" s="1"/>
      <c r="P78" s="1"/>
    </row>
    <row r="79" spans="1:16" ht="12">
      <c r="A79" s="3" t="s">
        <v>67</v>
      </c>
      <c r="B79" s="10" t="s">
        <v>12</v>
      </c>
      <c r="C79" s="14">
        <v>1</v>
      </c>
      <c r="D79" s="14">
        <v>2</v>
      </c>
      <c r="E79" s="13">
        <v>3</v>
      </c>
      <c r="F79" s="14" t="s">
        <v>14</v>
      </c>
      <c r="G79" s="14" t="s">
        <v>44</v>
      </c>
      <c r="I79" s="10" t="s">
        <v>13</v>
      </c>
      <c r="J79" s="14">
        <v>1</v>
      </c>
      <c r="K79" s="14">
        <v>2</v>
      </c>
      <c r="L79" s="14">
        <v>3</v>
      </c>
      <c r="M79" s="14" t="s">
        <v>14</v>
      </c>
      <c r="N79" s="14" t="s">
        <v>44</v>
      </c>
      <c r="O79" s="1"/>
      <c r="P79" s="1"/>
    </row>
    <row r="80" spans="1:16" ht="12">
      <c r="A80" s="3" t="s">
        <v>11</v>
      </c>
      <c r="C80" s="14">
        <v>0</v>
      </c>
      <c r="D80" s="14">
        <v>0</v>
      </c>
      <c r="E80" s="14">
        <v>0</v>
      </c>
      <c r="F80" s="16">
        <v>0</v>
      </c>
      <c r="G80" s="14">
        <f>SUM(C80:F80)</f>
        <v>0</v>
      </c>
      <c r="I80" s="10"/>
      <c r="J80" s="14">
        <v>0</v>
      </c>
      <c r="K80" s="14">
        <v>0</v>
      </c>
      <c r="L80" s="14">
        <v>0</v>
      </c>
      <c r="M80" s="14">
        <v>0</v>
      </c>
      <c r="N80" s="14">
        <f>SUM(J80:M80)</f>
        <v>0</v>
      </c>
      <c r="O80" s="1"/>
      <c r="P80" s="1"/>
    </row>
    <row r="81" spans="1:16" ht="12">
      <c r="A81" s="3" t="s">
        <v>106</v>
      </c>
      <c r="C81" s="14">
        <v>0</v>
      </c>
      <c r="D81" s="14">
        <v>0</v>
      </c>
      <c r="E81" s="14">
        <v>0</v>
      </c>
      <c r="F81" s="16">
        <v>0</v>
      </c>
      <c r="G81" s="14">
        <f>SUM(C81:F81)</f>
        <v>0</v>
      </c>
      <c r="I81" s="10"/>
      <c r="J81" s="14">
        <v>0</v>
      </c>
      <c r="K81" s="14">
        <v>0</v>
      </c>
      <c r="L81" s="14">
        <v>0</v>
      </c>
      <c r="M81" s="14">
        <v>0</v>
      </c>
      <c r="N81" s="14">
        <f>SUM(J81:M81)</f>
        <v>0</v>
      </c>
      <c r="O81" s="1"/>
      <c r="P81" s="1"/>
    </row>
    <row r="82" spans="13:16" ht="12">
      <c r="M82" s="1"/>
      <c r="N82" s="1"/>
      <c r="O82" s="1"/>
      <c r="P82" s="1"/>
    </row>
    <row r="83" spans="1:16" ht="12">
      <c r="A83" s="3" t="s">
        <v>68</v>
      </c>
      <c r="B83" s="10" t="s">
        <v>12</v>
      </c>
      <c r="C83" s="14">
        <v>1</v>
      </c>
      <c r="D83" s="14">
        <v>2</v>
      </c>
      <c r="E83" s="13">
        <v>3</v>
      </c>
      <c r="F83" s="14" t="s">
        <v>14</v>
      </c>
      <c r="G83" s="14" t="s">
        <v>44</v>
      </c>
      <c r="I83" s="10" t="s">
        <v>13</v>
      </c>
      <c r="J83" s="14">
        <v>1</v>
      </c>
      <c r="K83" s="14">
        <v>2</v>
      </c>
      <c r="L83" s="14">
        <v>3</v>
      </c>
      <c r="M83" s="14" t="s">
        <v>14</v>
      </c>
      <c r="N83" s="14" t="s">
        <v>44</v>
      </c>
      <c r="O83" s="1"/>
      <c r="P83" s="1"/>
    </row>
    <row r="84" spans="1:16" ht="12">
      <c r="A84" s="3" t="s">
        <v>11</v>
      </c>
      <c r="B84" s="10"/>
      <c r="C84" s="14">
        <v>4</v>
      </c>
      <c r="D84" s="14">
        <v>2</v>
      </c>
      <c r="E84" s="14">
        <v>4</v>
      </c>
      <c r="F84" s="16">
        <v>0</v>
      </c>
      <c r="G84" s="14">
        <f>SUM(C84:F84)</f>
        <v>10</v>
      </c>
      <c r="I84" s="10"/>
      <c r="J84" s="14">
        <v>0</v>
      </c>
      <c r="K84" s="14">
        <v>1</v>
      </c>
      <c r="L84" s="14">
        <v>2</v>
      </c>
      <c r="M84" s="14">
        <v>0</v>
      </c>
      <c r="N84" s="14">
        <f>SUM(J84:M84)</f>
        <v>3</v>
      </c>
      <c r="O84" s="1"/>
      <c r="P84" s="1"/>
    </row>
    <row r="85" spans="1:16" ht="12">
      <c r="A85" s="3" t="s">
        <v>107</v>
      </c>
      <c r="B85" s="10"/>
      <c r="C85" s="14">
        <v>17</v>
      </c>
      <c r="D85" s="14">
        <v>26</v>
      </c>
      <c r="E85" s="14">
        <v>22</v>
      </c>
      <c r="F85" s="16">
        <v>0</v>
      </c>
      <c r="G85" s="14">
        <f>SUM(C85:F85)</f>
        <v>65</v>
      </c>
      <c r="I85" s="10"/>
      <c r="J85" s="14">
        <v>3</v>
      </c>
      <c r="K85" s="14">
        <v>3</v>
      </c>
      <c r="L85" s="14">
        <v>2</v>
      </c>
      <c r="M85" s="14">
        <v>0</v>
      </c>
      <c r="N85" s="14">
        <f>SUM(J85:M85)</f>
        <v>8</v>
      </c>
      <c r="O85" s="1"/>
      <c r="P85" s="1"/>
    </row>
    <row r="87" spans="1:14" ht="12">
      <c r="A87" s="20" t="s">
        <v>69</v>
      </c>
      <c r="B87" s="10" t="s">
        <v>12</v>
      </c>
      <c r="C87" s="14">
        <v>1</v>
      </c>
      <c r="D87" s="14">
        <v>2</v>
      </c>
      <c r="E87" s="13">
        <v>3</v>
      </c>
      <c r="F87" s="14" t="s">
        <v>14</v>
      </c>
      <c r="G87" s="14" t="s">
        <v>44</v>
      </c>
      <c r="I87" s="10" t="s">
        <v>13</v>
      </c>
      <c r="J87" s="14">
        <v>1</v>
      </c>
      <c r="K87" s="14">
        <v>2</v>
      </c>
      <c r="L87" s="14">
        <v>3</v>
      </c>
      <c r="M87" s="14" t="s">
        <v>14</v>
      </c>
      <c r="N87" s="14" t="s">
        <v>44</v>
      </c>
    </row>
    <row r="88" spans="1:14" ht="12">
      <c r="A88" s="3" t="s">
        <v>11</v>
      </c>
      <c r="B88" s="10"/>
      <c r="C88" s="14">
        <v>14</v>
      </c>
      <c r="D88" s="14">
        <v>9</v>
      </c>
      <c r="E88" s="14">
        <v>8</v>
      </c>
      <c r="F88" s="16">
        <v>0</v>
      </c>
      <c r="G88" s="14">
        <f>SUM(C88:F88)</f>
        <v>31</v>
      </c>
      <c r="I88" s="10"/>
      <c r="J88" s="14">
        <v>0</v>
      </c>
      <c r="K88" s="14">
        <v>0</v>
      </c>
      <c r="L88" s="14">
        <v>1</v>
      </c>
      <c r="M88" s="14">
        <v>0</v>
      </c>
      <c r="N88" s="14">
        <f>SUM(J88:M88)</f>
        <v>1</v>
      </c>
    </row>
    <row r="89" spans="1:14" ht="12">
      <c r="A89" s="3" t="s">
        <v>108</v>
      </c>
      <c r="B89" s="10"/>
      <c r="C89" s="14">
        <v>27</v>
      </c>
      <c r="D89" s="14">
        <v>12</v>
      </c>
      <c r="E89" s="14">
        <v>12</v>
      </c>
      <c r="F89" s="16">
        <v>0</v>
      </c>
      <c r="G89" s="14">
        <f>SUM(C89:F89)</f>
        <v>51</v>
      </c>
      <c r="I89" s="10"/>
      <c r="J89" s="14">
        <v>3</v>
      </c>
      <c r="K89" s="14">
        <v>0</v>
      </c>
      <c r="L89" s="14">
        <v>1</v>
      </c>
      <c r="M89" s="14">
        <v>0</v>
      </c>
      <c r="N89" s="14">
        <f>SUM(J89:M89)</f>
        <v>4</v>
      </c>
    </row>
    <row r="91" spans="1:14" ht="12">
      <c r="A91" s="3" t="s">
        <v>70</v>
      </c>
      <c r="B91" s="10" t="s">
        <v>12</v>
      </c>
      <c r="C91" s="14">
        <v>1</v>
      </c>
      <c r="D91" s="14">
        <v>2</v>
      </c>
      <c r="E91" s="13">
        <v>3</v>
      </c>
      <c r="F91" s="14" t="s">
        <v>14</v>
      </c>
      <c r="G91" s="14" t="s">
        <v>44</v>
      </c>
      <c r="I91" s="10" t="s">
        <v>13</v>
      </c>
      <c r="J91" s="14">
        <v>1</v>
      </c>
      <c r="K91" s="14">
        <v>2</v>
      </c>
      <c r="L91" s="14">
        <v>3</v>
      </c>
      <c r="M91" s="14" t="s">
        <v>14</v>
      </c>
      <c r="N91" s="14" t="s">
        <v>44</v>
      </c>
    </row>
    <row r="92" spans="1:14" ht="12">
      <c r="A92" s="3" t="s">
        <v>11</v>
      </c>
      <c r="B92" s="10"/>
      <c r="C92" s="14">
        <v>8</v>
      </c>
      <c r="D92" s="14">
        <v>11</v>
      </c>
      <c r="E92" s="14">
        <v>8</v>
      </c>
      <c r="F92" s="16">
        <v>0</v>
      </c>
      <c r="G92" s="14">
        <f>SUM(C92:F92)</f>
        <v>27</v>
      </c>
      <c r="I92" s="10"/>
      <c r="J92" s="14">
        <v>0</v>
      </c>
      <c r="K92" s="14">
        <v>0</v>
      </c>
      <c r="L92" s="14">
        <v>1</v>
      </c>
      <c r="M92" s="14">
        <v>0</v>
      </c>
      <c r="N92" s="14">
        <f>SUM(J92:M92)</f>
        <v>1</v>
      </c>
    </row>
    <row r="93" spans="1:14" ht="12">
      <c r="A93" s="3" t="s">
        <v>112</v>
      </c>
      <c r="B93" s="10"/>
      <c r="C93" s="14">
        <v>30</v>
      </c>
      <c r="D93" s="14">
        <v>28</v>
      </c>
      <c r="E93" s="14">
        <v>19</v>
      </c>
      <c r="F93" s="16">
        <v>0</v>
      </c>
      <c r="G93" s="14">
        <f>SUM(C93:F93)</f>
        <v>77</v>
      </c>
      <c r="I93" s="10"/>
      <c r="J93" s="14">
        <v>1</v>
      </c>
      <c r="K93" s="14">
        <v>1</v>
      </c>
      <c r="L93" s="14">
        <v>3</v>
      </c>
      <c r="M93" s="14">
        <v>0</v>
      </c>
      <c r="N93" s="14">
        <f>SUM(J93:M93)</f>
        <v>5</v>
      </c>
    </row>
    <row r="95" spans="1:14" ht="12">
      <c r="A95" s="3" t="s">
        <v>71</v>
      </c>
      <c r="B95" s="10" t="s">
        <v>12</v>
      </c>
      <c r="C95" s="14">
        <v>1</v>
      </c>
      <c r="D95" s="14">
        <v>2</v>
      </c>
      <c r="E95" s="13">
        <v>3</v>
      </c>
      <c r="F95" s="14" t="s">
        <v>14</v>
      </c>
      <c r="G95" s="14" t="s">
        <v>44</v>
      </c>
      <c r="I95" s="10" t="s">
        <v>13</v>
      </c>
      <c r="J95" s="14">
        <v>1</v>
      </c>
      <c r="K95" s="14">
        <v>2</v>
      </c>
      <c r="L95" s="14">
        <v>3</v>
      </c>
      <c r="M95" s="14" t="s">
        <v>14</v>
      </c>
      <c r="N95" s="14" t="s">
        <v>44</v>
      </c>
    </row>
    <row r="96" spans="1:15" ht="12">
      <c r="A96" s="3" t="s">
        <v>11</v>
      </c>
      <c r="B96" s="10"/>
      <c r="C96" s="14">
        <v>9</v>
      </c>
      <c r="D96" s="14">
        <v>13</v>
      </c>
      <c r="E96" s="14">
        <v>9</v>
      </c>
      <c r="F96" s="16">
        <v>0</v>
      </c>
      <c r="G96" s="14">
        <f>SUM(C96:F96)</f>
        <v>31</v>
      </c>
      <c r="I96" s="10"/>
      <c r="J96" s="14">
        <v>0</v>
      </c>
      <c r="K96" s="14">
        <v>0</v>
      </c>
      <c r="L96" s="14">
        <v>1</v>
      </c>
      <c r="M96" s="14">
        <v>0</v>
      </c>
      <c r="N96" s="14">
        <f>SUM(J96:M96)</f>
        <v>1</v>
      </c>
      <c r="O96" s="14"/>
    </row>
    <row r="97" spans="1:15" ht="12">
      <c r="A97" s="3" t="s">
        <v>113</v>
      </c>
      <c r="B97" s="10"/>
      <c r="C97" s="14">
        <v>18</v>
      </c>
      <c r="D97" s="14">
        <v>23</v>
      </c>
      <c r="E97" s="14">
        <v>5</v>
      </c>
      <c r="F97" s="16">
        <v>0</v>
      </c>
      <c r="G97" s="14">
        <f>SUM(C97:F97)</f>
        <v>46</v>
      </c>
      <c r="I97" s="10"/>
      <c r="J97" s="14">
        <v>1</v>
      </c>
      <c r="K97" s="14">
        <v>2</v>
      </c>
      <c r="L97" s="14">
        <v>0</v>
      </c>
      <c r="M97" s="14">
        <v>0</v>
      </c>
      <c r="N97" s="14">
        <f>SUM(J97:M97)</f>
        <v>3</v>
      </c>
      <c r="O97" s="14"/>
    </row>
    <row r="99" spans="1:14" ht="12">
      <c r="A99" s="3" t="s">
        <v>72</v>
      </c>
      <c r="B99" s="10" t="s">
        <v>12</v>
      </c>
      <c r="C99" s="14">
        <v>1</v>
      </c>
      <c r="D99" s="14">
        <v>2</v>
      </c>
      <c r="E99" s="13">
        <v>3</v>
      </c>
      <c r="F99" s="14" t="s">
        <v>14</v>
      </c>
      <c r="G99" s="14" t="s">
        <v>44</v>
      </c>
      <c r="I99" s="10" t="s">
        <v>13</v>
      </c>
      <c r="J99" s="14">
        <v>1</v>
      </c>
      <c r="K99" s="14">
        <v>2</v>
      </c>
      <c r="L99" s="14">
        <v>3</v>
      </c>
      <c r="M99" s="14" t="s">
        <v>14</v>
      </c>
      <c r="N99" s="14" t="s">
        <v>44</v>
      </c>
    </row>
    <row r="100" spans="1:14" ht="12">
      <c r="A100" s="3" t="s">
        <v>11</v>
      </c>
      <c r="B100" s="10"/>
      <c r="C100" s="14">
        <v>14</v>
      </c>
      <c r="D100" s="14">
        <v>13</v>
      </c>
      <c r="E100" s="14">
        <v>12</v>
      </c>
      <c r="F100" s="16">
        <v>4</v>
      </c>
      <c r="G100" s="14">
        <f>SUM(C100:F100)</f>
        <v>43</v>
      </c>
      <c r="I100" s="10"/>
      <c r="J100" s="14">
        <v>3</v>
      </c>
      <c r="K100" s="14">
        <v>0</v>
      </c>
      <c r="L100" s="14">
        <v>1</v>
      </c>
      <c r="M100" s="14">
        <v>1</v>
      </c>
      <c r="N100" s="14">
        <f>SUM(J100:M100)</f>
        <v>5</v>
      </c>
    </row>
    <row r="101" spans="1:14" ht="12">
      <c r="A101" s="3" t="s">
        <v>114</v>
      </c>
      <c r="B101" s="10"/>
      <c r="C101" s="14">
        <v>10</v>
      </c>
      <c r="D101" s="14">
        <v>11</v>
      </c>
      <c r="E101" s="14">
        <v>5</v>
      </c>
      <c r="F101" s="16">
        <v>7</v>
      </c>
      <c r="G101" s="14">
        <f>SUM(C101:F101)</f>
        <v>33</v>
      </c>
      <c r="I101" s="10"/>
      <c r="J101" s="14">
        <v>3</v>
      </c>
      <c r="K101" s="14">
        <v>0</v>
      </c>
      <c r="L101" s="14">
        <v>1</v>
      </c>
      <c r="M101" s="14">
        <v>0</v>
      </c>
      <c r="N101" s="14">
        <f>SUM(J101:M101)</f>
        <v>4</v>
      </c>
    </row>
    <row r="103" spans="1:14" ht="12">
      <c r="A103" s="3" t="s">
        <v>73</v>
      </c>
      <c r="B103" s="10" t="s">
        <v>12</v>
      </c>
      <c r="C103" s="14">
        <v>1</v>
      </c>
      <c r="D103" s="14">
        <v>2</v>
      </c>
      <c r="E103" s="13">
        <v>3</v>
      </c>
      <c r="F103" s="14" t="s">
        <v>14</v>
      </c>
      <c r="G103" s="14" t="s">
        <v>44</v>
      </c>
      <c r="I103" s="10" t="s">
        <v>13</v>
      </c>
      <c r="J103" s="14">
        <v>1</v>
      </c>
      <c r="K103" s="14">
        <v>2</v>
      </c>
      <c r="L103" s="14">
        <v>3</v>
      </c>
      <c r="M103" s="14" t="s">
        <v>14</v>
      </c>
      <c r="N103" s="14" t="s">
        <v>44</v>
      </c>
    </row>
    <row r="104" spans="1:14" ht="12">
      <c r="A104" s="3" t="s">
        <v>11</v>
      </c>
      <c r="B104" s="10"/>
      <c r="C104" s="14">
        <v>6</v>
      </c>
      <c r="D104" s="14">
        <v>7</v>
      </c>
      <c r="E104" s="14">
        <v>8</v>
      </c>
      <c r="F104" s="16">
        <v>0</v>
      </c>
      <c r="G104" s="14">
        <f>SUM(C104:F104)</f>
        <v>21</v>
      </c>
      <c r="I104" s="10"/>
      <c r="J104" s="14">
        <v>0</v>
      </c>
      <c r="K104" s="14">
        <v>0</v>
      </c>
      <c r="L104" s="14">
        <v>0</v>
      </c>
      <c r="M104" s="14">
        <v>0</v>
      </c>
      <c r="N104" s="14">
        <f>SUM(J104:M104)</f>
        <v>0</v>
      </c>
    </row>
    <row r="105" spans="1:14" ht="12">
      <c r="A105" s="3" t="s">
        <v>115</v>
      </c>
      <c r="B105" s="10"/>
      <c r="C105" s="14">
        <v>24</v>
      </c>
      <c r="D105" s="14">
        <v>21</v>
      </c>
      <c r="E105" s="14">
        <v>13</v>
      </c>
      <c r="F105" s="16">
        <v>0</v>
      </c>
      <c r="G105" s="14">
        <f>SUM(C105:F105)</f>
        <v>58</v>
      </c>
      <c r="I105" s="10"/>
      <c r="J105" s="14">
        <v>3</v>
      </c>
      <c r="K105" s="14">
        <v>4</v>
      </c>
      <c r="L105" s="14">
        <v>1</v>
      </c>
      <c r="M105" s="14">
        <v>0</v>
      </c>
      <c r="N105" s="14">
        <f>SUM(J105:M105)</f>
        <v>8</v>
      </c>
    </row>
    <row r="107" spans="1:14" ht="12">
      <c r="A107" s="3" t="s">
        <v>74</v>
      </c>
      <c r="B107" s="10" t="s">
        <v>12</v>
      </c>
      <c r="C107" s="14">
        <v>1</v>
      </c>
      <c r="D107" s="14">
        <v>2</v>
      </c>
      <c r="E107" s="13">
        <v>3</v>
      </c>
      <c r="F107" s="14" t="s">
        <v>14</v>
      </c>
      <c r="G107" s="14" t="s">
        <v>44</v>
      </c>
      <c r="I107" s="10" t="s">
        <v>13</v>
      </c>
      <c r="J107" s="14">
        <v>1</v>
      </c>
      <c r="K107" s="14">
        <v>2</v>
      </c>
      <c r="L107" s="14">
        <v>3</v>
      </c>
      <c r="M107" s="14" t="s">
        <v>14</v>
      </c>
      <c r="N107" s="14" t="s">
        <v>44</v>
      </c>
    </row>
    <row r="108" spans="1:14" ht="12">
      <c r="A108" s="3" t="s">
        <v>11</v>
      </c>
      <c r="B108" s="10"/>
      <c r="C108" s="14">
        <v>13</v>
      </c>
      <c r="D108" s="14">
        <v>27</v>
      </c>
      <c r="E108" s="14">
        <v>19</v>
      </c>
      <c r="F108" s="16">
        <v>0</v>
      </c>
      <c r="G108" s="14">
        <f>SUM(C108:F108)</f>
        <v>59</v>
      </c>
      <c r="I108" s="10"/>
      <c r="J108" s="14">
        <v>1</v>
      </c>
      <c r="K108" s="14">
        <v>6</v>
      </c>
      <c r="L108" s="14">
        <v>2</v>
      </c>
      <c r="M108" s="14">
        <v>0</v>
      </c>
      <c r="N108" s="14">
        <f>SUM(J108:M108)</f>
        <v>9</v>
      </c>
    </row>
    <row r="109" spans="1:14" ht="12">
      <c r="A109" s="3" t="s">
        <v>116</v>
      </c>
      <c r="B109" s="10"/>
      <c r="C109" s="14">
        <v>8</v>
      </c>
      <c r="D109" s="14">
        <v>10</v>
      </c>
      <c r="E109" s="14">
        <v>10</v>
      </c>
      <c r="F109" s="16">
        <v>0</v>
      </c>
      <c r="G109" s="14">
        <f>SUM(C109:F109)</f>
        <v>28</v>
      </c>
      <c r="I109" s="10"/>
      <c r="J109" s="14">
        <v>2</v>
      </c>
      <c r="K109" s="14">
        <v>0</v>
      </c>
      <c r="L109" s="14">
        <v>0</v>
      </c>
      <c r="M109" s="14">
        <v>0</v>
      </c>
      <c r="N109" s="14">
        <f>SUM(J109:M109)</f>
        <v>2</v>
      </c>
    </row>
    <row r="111" spans="1:14" ht="12">
      <c r="A111" s="3" t="s">
        <v>109</v>
      </c>
      <c r="B111" s="10" t="s">
        <v>12</v>
      </c>
      <c r="C111" s="14">
        <v>1</v>
      </c>
      <c r="D111" s="14">
        <v>2</v>
      </c>
      <c r="E111" s="13">
        <v>3</v>
      </c>
      <c r="F111" s="14" t="s">
        <v>14</v>
      </c>
      <c r="G111" s="14" t="s">
        <v>44</v>
      </c>
      <c r="I111" s="10" t="s">
        <v>13</v>
      </c>
      <c r="J111" s="14">
        <v>1</v>
      </c>
      <c r="K111" s="14">
        <v>2</v>
      </c>
      <c r="L111" s="14">
        <v>3</v>
      </c>
      <c r="M111" s="14" t="s">
        <v>14</v>
      </c>
      <c r="N111" s="14" t="s">
        <v>44</v>
      </c>
    </row>
    <row r="112" spans="1:14" ht="12">
      <c r="A112" s="3" t="s">
        <v>11</v>
      </c>
      <c r="B112" s="10"/>
      <c r="C112" s="14">
        <v>8</v>
      </c>
      <c r="D112" s="14">
        <v>5</v>
      </c>
      <c r="E112" s="14">
        <v>6</v>
      </c>
      <c r="F112" s="16">
        <v>0</v>
      </c>
      <c r="G112" s="14">
        <f>SUM(C112:F112)</f>
        <v>19</v>
      </c>
      <c r="I112" s="10"/>
      <c r="J112" s="14">
        <v>0</v>
      </c>
      <c r="K112" s="14">
        <v>1</v>
      </c>
      <c r="L112" s="14">
        <v>0</v>
      </c>
      <c r="M112" s="14">
        <v>0</v>
      </c>
      <c r="N112" s="14">
        <f>SUM(J112:M112)</f>
        <v>1</v>
      </c>
    </row>
    <row r="113" spans="1:14" ht="12">
      <c r="A113" s="3" t="s">
        <v>110</v>
      </c>
      <c r="B113" s="10"/>
      <c r="C113" s="14">
        <v>21</v>
      </c>
      <c r="D113" s="14">
        <v>24</v>
      </c>
      <c r="E113" s="14">
        <v>21</v>
      </c>
      <c r="F113" s="16">
        <v>0</v>
      </c>
      <c r="G113" s="14">
        <f>SUM(C113:F113)</f>
        <v>66</v>
      </c>
      <c r="I113" s="10"/>
      <c r="J113" s="14">
        <v>2</v>
      </c>
      <c r="K113" s="14">
        <v>4</v>
      </c>
      <c r="L113" s="14">
        <v>2</v>
      </c>
      <c r="M113" s="14">
        <v>0</v>
      </c>
      <c r="N113" s="14">
        <f>SUM(J113:M113)</f>
        <v>8</v>
      </c>
    </row>
    <row r="115" spans="1:14" ht="12">
      <c r="A115" s="3" t="s">
        <v>75</v>
      </c>
      <c r="B115" s="10" t="s">
        <v>12</v>
      </c>
      <c r="C115" s="14">
        <v>1</v>
      </c>
      <c r="D115" s="14">
        <v>2</v>
      </c>
      <c r="E115" s="13">
        <v>3</v>
      </c>
      <c r="F115" s="14" t="s">
        <v>14</v>
      </c>
      <c r="G115" s="14" t="s">
        <v>44</v>
      </c>
      <c r="I115" s="10" t="s">
        <v>13</v>
      </c>
      <c r="J115" s="14">
        <v>1</v>
      </c>
      <c r="K115" s="14">
        <v>2</v>
      </c>
      <c r="L115" s="14">
        <v>3</v>
      </c>
      <c r="M115" s="14" t="s">
        <v>14</v>
      </c>
      <c r="N115" s="14" t="s">
        <v>44</v>
      </c>
    </row>
    <row r="116" spans="1:14" ht="12">
      <c r="A116" s="3" t="s">
        <v>11</v>
      </c>
      <c r="B116" s="10"/>
      <c r="C116" s="14">
        <v>0</v>
      </c>
      <c r="D116" s="14">
        <v>0</v>
      </c>
      <c r="E116" s="14">
        <v>0</v>
      </c>
      <c r="F116" s="16">
        <v>0</v>
      </c>
      <c r="G116" s="14">
        <f>SUM(C116:F116)</f>
        <v>0</v>
      </c>
      <c r="I116" s="10"/>
      <c r="J116" s="14">
        <v>0</v>
      </c>
      <c r="K116" s="14">
        <v>0</v>
      </c>
      <c r="L116" s="14">
        <v>0</v>
      </c>
      <c r="M116" s="14">
        <v>0</v>
      </c>
      <c r="N116" s="14">
        <f>SUM(J116:M116)</f>
        <v>0</v>
      </c>
    </row>
    <row r="117" spans="1:14" ht="12">
      <c r="A117" s="3" t="s">
        <v>117</v>
      </c>
      <c r="B117" s="10"/>
      <c r="C117" s="14">
        <v>0</v>
      </c>
      <c r="D117" s="14">
        <v>0</v>
      </c>
      <c r="E117" s="14">
        <v>0</v>
      </c>
      <c r="F117" s="16">
        <v>0</v>
      </c>
      <c r="G117" s="14">
        <f>SUM(C117:F117)</f>
        <v>0</v>
      </c>
      <c r="I117" s="10"/>
      <c r="J117" s="14">
        <v>0</v>
      </c>
      <c r="K117" s="14">
        <v>0</v>
      </c>
      <c r="L117" s="14">
        <v>0</v>
      </c>
      <c r="M117" s="14">
        <v>0</v>
      </c>
      <c r="N117" s="14">
        <f>SUM(J117:M117)</f>
        <v>0</v>
      </c>
    </row>
    <row r="119" spans="1:14" ht="12">
      <c r="A119" s="3" t="s">
        <v>76</v>
      </c>
      <c r="B119" s="10" t="s">
        <v>12</v>
      </c>
      <c r="C119" s="14">
        <v>1</v>
      </c>
      <c r="D119" s="14">
        <v>2</v>
      </c>
      <c r="E119" s="13">
        <v>3</v>
      </c>
      <c r="F119" s="14" t="s">
        <v>14</v>
      </c>
      <c r="G119" s="14" t="s">
        <v>44</v>
      </c>
      <c r="I119" s="10" t="s">
        <v>13</v>
      </c>
      <c r="J119" s="14">
        <v>1</v>
      </c>
      <c r="K119" s="14">
        <v>2</v>
      </c>
      <c r="L119" s="14">
        <v>3</v>
      </c>
      <c r="M119" s="14" t="s">
        <v>14</v>
      </c>
      <c r="N119" s="14" t="s">
        <v>44</v>
      </c>
    </row>
    <row r="120" spans="1:14" ht="12">
      <c r="A120" s="3" t="s">
        <v>11</v>
      </c>
      <c r="B120" s="10"/>
      <c r="C120" s="14">
        <v>0</v>
      </c>
      <c r="D120" s="14">
        <v>0</v>
      </c>
      <c r="E120" s="14">
        <v>0</v>
      </c>
      <c r="F120" s="16">
        <v>0</v>
      </c>
      <c r="G120" s="14">
        <f>SUM(C120:F120)</f>
        <v>0</v>
      </c>
      <c r="I120" s="10"/>
      <c r="J120" s="14">
        <v>0</v>
      </c>
      <c r="K120" s="14">
        <v>0</v>
      </c>
      <c r="L120" s="14">
        <v>0</v>
      </c>
      <c r="M120" s="14">
        <v>0</v>
      </c>
      <c r="N120" s="14">
        <f>SUM(J120:M120)</f>
        <v>0</v>
      </c>
    </row>
    <row r="121" spans="1:14" ht="12">
      <c r="A121" s="3" t="s">
        <v>118</v>
      </c>
      <c r="B121" s="10"/>
      <c r="C121" s="14">
        <v>0</v>
      </c>
      <c r="D121" s="14">
        <v>0</v>
      </c>
      <c r="E121" s="14">
        <v>0</v>
      </c>
      <c r="F121" s="16">
        <v>0</v>
      </c>
      <c r="G121" s="14">
        <f>SUM(C121:F121)</f>
        <v>0</v>
      </c>
      <c r="I121" s="10"/>
      <c r="J121" s="14">
        <v>0</v>
      </c>
      <c r="K121" s="14">
        <v>0</v>
      </c>
      <c r="L121" s="14">
        <v>0</v>
      </c>
      <c r="M121" s="14">
        <v>0</v>
      </c>
      <c r="N121" s="14">
        <f>SUM(J121:M121)</f>
        <v>0</v>
      </c>
    </row>
    <row r="123" spans="1:14" ht="12">
      <c r="A123" s="3" t="s">
        <v>77</v>
      </c>
      <c r="B123" s="10" t="s">
        <v>12</v>
      </c>
      <c r="C123" s="14">
        <v>1</v>
      </c>
      <c r="D123" s="14">
        <v>2</v>
      </c>
      <c r="E123" s="13">
        <v>3</v>
      </c>
      <c r="F123" s="14" t="s">
        <v>14</v>
      </c>
      <c r="G123" s="14" t="s">
        <v>44</v>
      </c>
      <c r="I123" s="10" t="s">
        <v>13</v>
      </c>
      <c r="J123" s="14">
        <v>1</v>
      </c>
      <c r="K123" s="14">
        <v>2</v>
      </c>
      <c r="L123" s="14">
        <v>3</v>
      </c>
      <c r="M123" s="14" t="s">
        <v>14</v>
      </c>
      <c r="N123" s="14" t="s">
        <v>44</v>
      </c>
    </row>
    <row r="124" spans="1:14" ht="12">
      <c r="A124" s="3" t="s">
        <v>11</v>
      </c>
      <c r="B124" s="10"/>
      <c r="C124" s="14">
        <v>0</v>
      </c>
      <c r="D124" s="14">
        <v>0</v>
      </c>
      <c r="E124" s="14">
        <v>0</v>
      </c>
      <c r="F124" s="16">
        <v>0</v>
      </c>
      <c r="G124" s="14">
        <f>SUM(C124:F124)</f>
        <v>0</v>
      </c>
      <c r="I124" s="10"/>
      <c r="J124" s="14">
        <v>0</v>
      </c>
      <c r="K124" s="14">
        <v>0</v>
      </c>
      <c r="L124" s="14">
        <v>0</v>
      </c>
      <c r="M124" s="14">
        <v>0</v>
      </c>
      <c r="N124" s="14">
        <f>SUM(J124:M124)</f>
        <v>0</v>
      </c>
    </row>
    <row r="125" spans="1:14" ht="12">
      <c r="A125" s="3" t="s">
        <v>119</v>
      </c>
      <c r="B125" s="10"/>
      <c r="C125" s="14">
        <v>0</v>
      </c>
      <c r="D125" s="14">
        <v>0</v>
      </c>
      <c r="E125" s="14">
        <v>0</v>
      </c>
      <c r="F125" s="16">
        <v>0</v>
      </c>
      <c r="G125" s="14">
        <f>SUM(C125:F125)</f>
        <v>0</v>
      </c>
      <c r="I125" s="10"/>
      <c r="J125" s="14">
        <v>0</v>
      </c>
      <c r="K125" s="14">
        <v>0</v>
      </c>
      <c r="L125" s="14">
        <v>0</v>
      </c>
      <c r="M125" s="14">
        <v>0</v>
      </c>
      <c r="N125" s="14">
        <f>SUM(J125:M125)</f>
        <v>0</v>
      </c>
    </row>
    <row r="127" spans="1:14" ht="12">
      <c r="A127" s="3" t="s">
        <v>78</v>
      </c>
      <c r="B127" s="10" t="s">
        <v>12</v>
      </c>
      <c r="C127" s="14">
        <v>1</v>
      </c>
      <c r="D127" s="14">
        <v>2</v>
      </c>
      <c r="E127" s="13">
        <v>3</v>
      </c>
      <c r="F127" s="14" t="s">
        <v>14</v>
      </c>
      <c r="G127" s="14" t="s">
        <v>44</v>
      </c>
      <c r="I127" s="10" t="s">
        <v>13</v>
      </c>
      <c r="J127" s="14">
        <v>1</v>
      </c>
      <c r="K127" s="14">
        <v>2</v>
      </c>
      <c r="L127" s="14">
        <v>3</v>
      </c>
      <c r="M127" s="14" t="s">
        <v>14</v>
      </c>
      <c r="N127" s="14" t="s">
        <v>44</v>
      </c>
    </row>
    <row r="128" spans="1:14" ht="12">
      <c r="A128" s="3" t="s">
        <v>11</v>
      </c>
      <c r="B128" s="10"/>
      <c r="C128" s="14">
        <v>0</v>
      </c>
      <c r="D128" s="14">
        <v>0</v>
      </c>
      <c r="E128" s="14">
        <v>0</v>
      </c>
      <c r="F128" s="16">
        <v>0</v>
      </c>
      <c r="G128" s="14">
        <f>SUM(C128:F128)</f>
        <v>0</v>
      </c>
      <c r="I128" s="10"/>
      <c r="J128" s="14">
        <v>0</v>
      </c>
      <c r="K128" s="14">
        <v>0</v>
      </c>
      <c r="L128" s="14">
        <v>0</v>
      </c>
      <c r="M128" s="14">
        <v>0</v>
      </c>
      <c r="N128" s="14">
        <f>SUM(J128:M128)</f>
        <v>0</v>
      </c>
    </row>
    <row r="129" spans="1:14" ht="12">
      <c r="A129" s="3" t="s">
        <v>120</v>
      </c>
      <c r="B129" s="10"/>
      <c r="C129" s="14">
        <v>0</v>
      </c>
      <c r="D129" s="14">
        <v>0</v>
      </c>
      <c r="E129" s="14">
        <v>0</v>
      </c>
      <c r="F129" s="16">
        <v>0</v>
      </c>
      <c r="G129" s="14">
        <f>SUM(C129:F129)</f>
        <v>0</v>
      </c>
      <c r="I129" s="10"/>
      <c r="J129" s="14">
        <v>0</v>
      </c>
      <c r="K129" s="14">
        <v>0</v>
      </c>
      <c r="L129" s="14">
        <v>0</v>
      </c>
      <c r="M129" s="14">
        <v>0</v>
      </c>
      <c r="N129" s="14">
        <f>SUM(J129:M129)</f>
        <v>0</v>
      </c>
    </row>
    <row r="131" spans="1:14" ht="12">
      <c r="A131" s="3" t="s">
        <v>79</v>
      </c>
      <c r="B131" s="10" t="s">
        <v>12</v>
      </c>
      <c r="C131" s="14">
        <v>1</v>
      </c>
      <c r="D131" s="14">
        <v>2</v>
      </c>
      <c r="E131" s="13">
        <v>3</v>
      </c>
      <c r="F131" s="14" t="s">
        <v>14</v>
      </c>
      <c r="G131" s="14" t="s">
        <v>44</v>
      </c>
      <c r="I131" s="10" t="s">
        <v>13</v>
      </c>
      <c r="J131" s="14">
        <v>1</v>
      </c>
      <c r="K131" s="14">
        <v>2</v>
      </c>
      <c r="L131" s="14">
        <v>3</v>
      </c>
      <c r="M131" s="14" t="s">
        <v>14</v>
      </c>
      <c r="N131" s="14" t="s">
        <v>44</v>
      </c>
    </row>
    <row r="132" spans="1:14" ht="12">
      <c r="A132" s="3" t="s">
        <v>11</v>
      </c>
      <c r="B132" s="10"/>
      <c r="C132" s="14">
        <v>0</v>
      </c>
      <c r="D132" s="14">
        <v>0</v>
      </c>
      <c r="E132" s="14">
        <v>0</v>
      </c>
      <c r="F132" s="16">
        <v>0</v>
      </c>
      <c r="G132" s="14">
        <f>SUM(C132:F132)</f>
        <v>0</v>
      </c>
      <c r="I132" s="10"/>
      <c r="J132" s="14">
        <v>0</v>
      </c>
      <c r="K132" s="14">
        <v>0</v>
      </c>
      <c r="L132" s="14">
        <v>0</v>
      </c>
      <c r="M132" s="14">
        <v>0</v>
      </c>
      <c r="N132" s="14">
        <f>SUM(J132:M132)</f>
        <v>0</v>
      </c>
    </row>
    <row r="133" spans="1:14" ht="12">
      <c r="A133" s="3" t="s">
        <v>117</v>
      </c>
      <c r="B133" s="10"/>
      <c r="C133" s="14">
        <v>0</v>
      </c>
      <c r="D133" s="14">
        <v>0</v>
      </c>
      <c r="E133" s="14">
        <v>0</v>
      </c>
      <c r="F133" s="16">
        <v>0</v>
      </c>
      <c r="G133" s="14">
        <f>SUM(C133:F133)</f>
        <v>0</v>
      </c>
      <c r="I133" s="10"/>
      <c r="J133" s="14">
        <v>0</v>
      </c>
      <c r="K133" s="14">
        <v>0</v>
      </c>
      <c r="L133" s="14">
        <v>0</v>
      </c>
      <c r="M133" s="14">
        <v>0</v>
      </c>
      <c r="N133" s="14">
        <f>SUM(J133:M133)</f>
        <v>0</v>
      </c>
    </row>
  </sheetData>
  <printOptions gridLines="1"/>
  <pageMargins left="0.75" right="0.75" top="1" bottom="1" header="0.5" footer="0.5"/>
  <pageSetup fitToHeight="1" fitToWidth="1" horizontalDpi="300" verticalDpi="300" orientation="portrait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Ziemianski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Ziemianski</dc:creator>
  <cp:keywords/>
  <dc:description/>
  <cp:lastModifiedBy>Mike Ziemianski</cp:lastModifiedBy>
  <cp:lastPrinted>2016-02-02T02:26:27Z</cp:lastPrinted>
  <dcterms:created xsi:type="dcterms:W3CDTF">1999-11-10T01:08:56Z</dcterms:created>
  <dcterms:modified xsi:type="dcterms:W3CDTF">2017-09-02T18:46:37Z</dcterms:modified>
  <cp:category/>
  <cp:version/>
  <cp:contentType/>
  <cp:contentStatus/>
</cp:coreProperties>
</file>